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280" windowHeight="9540" activeTab="0"/>
  </bookViews>
  <sheets>
    <sheet name="HESAPLAMA" sheetId="1" r:id="rId1"/>
    <sheet name="TEHLİKE SINIFLARI" sheetId="2" r:id="rId2"/>
  </sheets>
  <definedNames/>
  <calcPr fullCalcOnLoad="1"/>
</workbook>
</file>

<file path=xl/sharedStrings.xml><?xml version="1.0" encoding="utf-8"?>
<sst xmlns="http://schemas.openxmlformats.org/spreadsheetml/2006/main" count="366" uniqueCount="352">
  <si>
    <t>58) Odun ve kömürlerin gazlaştırılmaları, koklaştırılmaları ve bunlardan elde edilen türevleri damıtma işleri</t>
  </si>
  <si>
    <t>59) Radar, X ışınları ve diğer zararlı radyasyon yayan ışınlarla çalışma yapılan işler</t>
  </si>
  <si>
    <t>60) Tıbbi tedavi laboratuvarları ile bitkisel, hayvansal, gıda ürünlerinin ışınlanması ile mikrodalga, lazer ve benzeri radyoaktif maddelerle çalışılan işler</t>
  </si>
  <si>
    <t>61) Tabi ve suni aşındırıcı taşların ve çeşitlerinin üretim işleri</t>
  </si>
  <si>
    <t>62) Zirai mücadele ilaçları, insektisit, rodendisit, mollusit vb. maddelerin imali, depolama, ambalaj ile toptan ve perakende satış işleri</t>
  </si>
  <si>
    <t>63) Kurşundan harf dökümü yapılması</t>
  </si>
  <si>
    <t>64) Yangın söndürme ve itfaiye hizmetleri</t>
  </si>
  <si>
    <t>65) Yol, spor ve hava alanları inşaatı, tamirat ve bakım işleri (Yol inşaatı ile ilgili variyant inşaatı dahil)</t>
  </si>
  <si>
    <t>66) Suların toplanması, tasfiye, dağıtım ve su şebekelerinin bakım ve tamir işleri</t>
  </si>
  <si>
    <t>32) Ayakta ve/veya yataklı teşhis ve tedavi yapılan sağlık kuruluşlarındaki faaliyetler</t>
  </si>
  <si>
    <t>33) Bina, liman, iskele, köprü, baraj, ve benzeri inşaat dolayısıyla müstakilen yapılan tetkik ve deneme mahiyetindeki sondaj işleri</t>
  </si>
  <si>
    <t>34) Çimento ve klinker imali</t>
  </si>
  <si>
    <t>35) Nikelaj kaplama ve galvanoplasti işleri, kalaycılık</t>
  </si>
  <si>
    <t>36) Font ve diğer madenleri eritip kalıplara dökmek suretiyle muhtelif eşya imali, maden dökümü ve haddehanelerdeki işler</t>
  </si>
  <si>
    <t>37) Dekovil ve tramvay yolu inşaat ve tamiratı</t>
  </si>
  <si>
    <t>38) Bina inşaatı ve tamiratı, bina yıkımı işleri</t>
  </si>
  <si>
    <t>39) İskele, liman, mendirek inşaat ve tamiratı</t>
  </si>
  <si>
    <t>40) Bina dışı elektrik, gaz, telgraf, telefon, tesisatı ve havai hat boru hattı inşaat, tamirat ve bakım işleri</t>
  </si>
  <si>
    <t>41) Bataklık kurutma işleri</t>
  </si>
  <si>
    <t>42) Deniz tankerlerinde yapılan bütün işler</t>
  </si>
  <si>
    <t>43) Köprü, kanalizasyon, baraj, su regülatörü ve varyant su yolu, kuyu ve su işleri ile ilgili inşaat ve tamiratı</t>
  </si>
  <si>
    <t>44) Demiryolu, metro, tünel ve yeraltı inşaatı ve tamiratı</t>
  </si>
  <si>
    <t>AYLIK TOPLAM ÇALIŞMA SÜRESİ
(Saat)</t>
  </si>
  <si>
    <t>HAFTALIK ÇALIŞMA SÜRESİ
(Saat)</t>
  </si>
  <si>
    <t>İŞYERİ TEHLİKE SINIFI
(Seçiniz)</t>
  </si>
  <si>
    <t>İŞ GÜVENLİĞİ UZMANI ÇALIŞMA SAATLERİ HESAP TABLOSU</t>
  </si>
  <si>
    <t>16) Tabakhaneler, deri perdahlama ve boyama işleri, ham deri işleme faaliyetleri</t>
  </si>
  <si>
    <t>17) Otomobil ve bisiklet lastikleri imali</t>
  </si>
  <si>
    <t>18) Mühimmat ve patlayıcı maddeler imali, patlayıcı madde sanayi, sentetik yakıt, azot peroksit imal ve dolum tesisleri, patlayıcı madde depoları ve patlayıcı madde nakil işleri</t>
  </si>
  <si>
    <t>19) Cam ve camdan mamul eşya ve ayna imali (Gözlük ve optik camları hariç)</t>
  </si>
  <si>
    <t>20) Petrol rafinerileri ve petrokimya tesislerindeki faaliyetler</t>
  </si>
  <si>
    <t>21) Gliserin, yağ asitleri, sülfürik asit, hidroklorik asit, klor vb. kimyasal maddelerin üretimi ile azot sanayi ve gübre fabrikalarındaki işler, kimyevi gübreler imali</t>
  </si>
  <si>
    <t>22) Taş yontma, öğütme ve kırma işleri</t>
  </si>
  <si>
    <t>23) Boya, vernik ve cilalar ile organik ve anorganik pigmentlerin imali işleri</t>
  </si>
  <si>
    <t>24) Gaz, benzin ve diğer akaryakıtlar, ham petrol ve müştaklarından yağlamaya mahsus yağlar ve muhtelif maddelerin elde edilmesi</t>
  </si>
  <si>
    <t>25) Kimyevi tuzlar, asitler, bazlar ve alkoller gibi kimyevi maddelerin imali, alkol üretim ve tasfiye işleri, fermantasyon ile alkollü içki üretimi veya malt tesislerindeki işler</t>
  </si>
  <si>
    <t>26) Diğer kimyevi ana maddelerin sanayii ve basınç altında her türlü sınai ve tıbbi gazın sıvılaştırılarak dolum işleri</t>
  </si>
  <si>
    <t>27) Yüksek fırınlarda eritmekten yarı ikmal edilmiş hale gelinceye kadar bütün işlemleri ihtiva etmek üzere demir ve çelik imali, dört köşe veya yuvarlak çubuklar, levha, plak, şerit, tüp, ray, rot gibi esas şekillere haddelemek, kalay kaplaması (teneke imali), kaba dökümler ve döğme metal imali</t>
  </si>
  <si>
    <t>28) Demir ve çeliği tav fırınlarında ısıtmak suretiyle müstakilen yapılan haddeleme ve laminaj işleri</t>
  </si>
  <si>
    <t>29) Demirden gayrı metallerin izabesi tasfiyesi ve bunların külçe, bar, dört köşe kalın çubuk, levha, şerit daire ve haddeden geçirilerek elde edilecek diğer esas şekillerde imali</t>
  </si>
  <si>
    <t>30) Demirden gayrı metallerin tav fırınlarında ısıtılması suretiyle müstakilen yapılan haddeleme ve laminaj işleri</t>
  </si>
  <si>
    <t>31) Taş ve grafitten eşya imali</t>
  </si>
  <si>
    <t>108)  Sandal, kayık ve benzeri küçük deniz vasıtalarının imali ve tamiratı</t>
  </si>
  <si>
    <t>109) Ardiyeler, depolar, soğuk hava depoları, antrepolar, emanetçiler ve hurda depolarındaki işler</t>
  </si>
  <si>
    <t>110)  Balata imali</t>
  </si>
  <si>
    <t>111) Kozmetik fabrikalarındaki işler, kolonya vb. malzemelerin üretimi</t>
  </si>
  <si>
    <t>112) Endüstriyel temizlik faaliyetleri</t>
  </si>
  <si>
    <t xml:space="preserve">113) Kauçuk hariç, deri, suni deri, plastik, ağaç vs. malzemeden kundura, tozluk, getr imali, kundura sanayii için kesilmiş hazır malzeme imali, sayacılık </t>
  </si>
  <si>
    <t xml:space="preserve">114) Asbest yerine kullanılan insan yapımı mineral liflerin (man-made mineral fiber) üretimi ve kullanılması </t>
  </si>
  <si>
    <t>115) Maden cevherlerinin ve/veya bu cevherlerden elde edilen külçe, çubuk, levha, boru şeklinde işlenmiş maddelerin depolanması ve toptancılığı</t>
  </si>
  <si>
    <t>116) Taze ve dondurulmuş etin muhafazası (Müstakilen)</t>
  </si>
  <si>
    <t>117) Hububat silolarındaki faaliyetler</t>
  </si>
  <si>
    <t>1) Sünger avcılığı ve su altında yapılan diğer işler</t>
  </si>
  <si>
    <t xml:space="preserve">2) Maden kömürü işletmeciliği </t>
  </si>
  <si>
    <t>3) Linyit kömürü işletmeciliği</t>
  </si>
  <si>
    <t>4) Diğer kömürlerin işletmeciliği (Tüm kömür yıkama, eleme, briketleme, torbalama yerleri dahil)</t>
  </si>
  <si>
    <t>5) Demir cevheri üretimi (Bu işin fer'i ve tamamlayıcı mahiyetindeki yıkama, ayıklama, izabe, sevk gibi tüm yardımcı işler dahil)</t>
  </si>
  <si>
    <t>6) Krom üretimi</t>
  </si>
  <si>
    <t>7) Bakır üretimi</t>
  </si>
  <si>
    <t>8) Kurşun üretimi</t>
  </si>
  <si>
    <t>9) Manganez üretimi</t>
  </si>
  <si>
    <t>10) Diğer madenlerin üretimi, tüm madenlerin cevher hazırlama ve zenginleştirme işleri</t>
  </si>
  <si>
    <t>11) Petrol ve tabi gaz kuyularının açılması</t>
  </si>
  <si>
    <t>12) Taş ocaklarında yapılan işler (Taş çıkarma, kırma ve taş ocağında yapılan kesme işleri)</t>
  </si>
  <si>
    <t>13) Mermer ocakları, blok mermer işlenmesi</t>
  </si>
  <si>
    <t>14) Kükürt, fosfat, nitrat, borat, potas, sodyum, arsenik, cıva, ihtiva eden cevherler gibi kimya sanayiinde ve suni gübre imalinde kullanılan maddelerin topraktan çıkarılması ve bunlarla ilgili bütün işler</t>
  </si>
  <si>
    <t>15) Asfalt, bitum, alçı taşı, mika, kuvars, zımpara ve lüle taşı gibi metal olmayan maddelerin çıkarılması ve bunlarla ilgili işler</t>
  </si>
  <si>
    <t>87) Gemi tahmil ve tahliye işleri (su üzerinde, iskele veya rıhtımda)</t>
  </si>
  <si>
    <t>88) Dalgıç gemilerinde yapılan bütün işler</t>
  </si>
  <si>
    <t>89) Uçaklarda yapılan bütün işler (Havacılık kulüpleri dahil)</t>
  </si>
  <si>
    <t>90) Nakliyat yapmaksızın tahmil ve tahliye ve hamallık işleri</t>
  </si>
  <si>
    <t>91) Elbise ve çamaşır yıkama, temizleme, boyama ve ütüleme işleri</t>
  </si>
  <si>
    <t>92) Deri yakma ekstrakları (zırnık) üretimi</t>
  </si>
  <si>
    <t>93) Kullanılmayan et ve hayvan cesetlerinin izalesi ve geri kazanım için yakma işleri</t>
  </si>
  <si>
    <t>94) Tornacılık ve tesviyecilik</t>
  </si>
  <si>
    <t>95) Evlerde kullanılan da dahil olmak üzere elektrik cihazları, izole tel, kablo, duy, anahtar ve diğer elektrik malzemesi imali</t>
  </si>
  <si>
    <t>96) Araştırma laboratuvarları hariç her türlü test, deneme ve kontrol laboratuvarları işleri (gıda, çevre, kimya, biyoloji, inşaat, ziraat, maden vb.)</t>
  </si>
  <si>
    <t>97) Elektronik teknolojileri kapsamında yapılan işler (donanım, sistem entegrasyonu, elektronik ve mikro elektronik üretim, mekanik tasarım, test ve değerlendirme vb.)</t>
  </si>
  <si>
    <t>98) Otomotiv yan sanayi ile ilgili yapılan her türlü üretim, montaj işleri</t>
  </si>
  <si>
    <t>99) Mürekkep imali</t>
  </si>
  <si>
    <t>100) Her türlü iş ve gelir getiren hayvanların (Adatavşanı, devekuşu, domuz, kürklü hayvan, süt, yün, kümes hayvanları ile yumurta, bal, ipek böceği, kozası vs.) yetiştirilmesi, üretimi, ıslahı ve bunlarla ilgili bakım, güdüm terbiye kırkım, sağım ve ürünlerinin elde edilmesi, toplanması, saklanması ile hayvansal gübre işleri, sokak hayvanı barınaklarındaki işler</t>
  </si>
  <si>
    <t>101) Kimyasallar kullanmak suretiyle yapılan tüm konservecilik faaliyetleri</t>
  </si>
  <si>
    <t>102) Deniz ve göllerde tuz çıkarılması (sofra tuzu imali hariç)</t>
  </si>
  <si>
    <t>103) Süt tozu, konsantre süt imali, süt pastörize ve sterilize işleri</t>
  </si>
  <si>
    <t>104) Yüzer vinç ve taraklarda yapılan işler</t>
  </si>
  <si>
    <t>105) Sirkler ve cambazhanelerdeki işler</t>
  </si>
  <si>
    <t>106) Her türlü film ve film banyosunda kullanılan kimyasal maddelerin üretimi</t>
  </si>
  <si>
    <t>107) Deri ve deri yerine kaim olan sair maddelerden kundura ve giyim eşyası hariç saraciye eşyalarının imali</t>
  </si>
  <si>
    <t>63) Dokuma, deri, kürk vs. maddelerden elbise, palto-pardösü, gibi hazır elbise imali</t>
  </si>
  <si>
    <t>64) Tomruğun işlenmesi, bıçkıhanelerdeki faaliyetler, ağaç travers fabrikalarındaki faaliyetler</t>
  </si>
  <si>
    <t>65) Marangozluk, doğramacılık ve ahşap sabit tesisler imali</t>
  </si>
  <si>
    <t>66) Sandık, kutu, fıçı ve benzeri ambalaj imali</t>
  </si>
  <si>
    <t>67) Matbaacılık, baskı yerlerindeki işler</t>
  </si>
  <si>
    <t>68) Klişecilik, çinkografi (müstakilen)</t>
  </si>
  <si>
    <t>69) Şehirlerde havagazı dağıtımı ile ilgili olmayan kok fırınlarında yapılan işler</t>
  </si>
  <si>
    <t>70) Kauçuk ayakkabı imali</t>
  </si>
  <si>
    <t>71) Sabun, deterjan ile çamaşır suları ve sodası ve diğer temizlik maddeleri sanayii, nişadır, çivit imali</t>
  </si>
  <si>
    <t>72) Tutkal, jelatin, zamk ve diğer yapıştırıcı madde imali</t>
  </si>
  <si>
    <t>73) Kibrit imali</t>
  </si>
  <si>
    <t>74) Montaj işleri (imalat yapmaksızın makine ve tesisat montajı)</t>
  </si>
  <si>
    <t>75) Hassas ölçü ve kontrol aletleri, laboratuvar alet ve cihazları, tıbbi, cerrahi ve dişçiliğe mahsus aletlerle bilumum protezler ve ortopedik teçhizat ve malzemelerin imali</t>
  </si>
  <si>
    <t>76) Hassas filmlerle camlar da dahil olmak üzere optik aletleri, objektifler, fotoğraf makine ve malzemesi imali</t>
  </si>
  <si>
    <t>77) Oyuncak, spor ve atletizm eşyası, benzeri eşya imali. Plastik, pleksiglas, polyester gibi maddelerden eşya, oyuncak, reklam levhaları, izolasyon, ambalaj malzemeleri vb. üretimi</t>
  </si>
  <si>
    <t>78) İnşaat işinden müstakilen yapılan badanacılık, yağlı boyacılık, cila, binaların parke, muşamba veya naylon vb. ile döşenmesi işleri</t>
  </si>
  <si>
    <t>79) Sıhhi tesisat, kalorifer, gaz su ve elektrik tesisatı işleri (bina içi tesisat)</t>
  </si>
  <si>
    <t>80) Elektrik işletmeleri ve dağıtım işleri (Santral inşası ve şebeke inşaatı hariç)</t>
  </si>
  <si>
    <t xml:space="preserve">81) Sıtma mücadele işleri </t>
  </si>
  <si>
    <t>82) Hem yük hem yolcu taşıyan gemilerde yapılan bütün işler</t>
  </si>
  <si>
    <t>83) Yük gemilerinde yapılan bütün işler</t>
  </si>
  <si>
    <t>84) Kamyonla yapılan yük nakliyatı (Aynı işveren tarafından yaptırılan tahmil ve tahliye işleri dahil)</t>
  </si>
  <si>
    <t>85) Tankerle karada yapılan nakliyat işleri (Toz, gaz, sıvı kimyasal maddeler dahil)</t>
  </si>
  <si>
    <t>86) Yolcu gemilerinde yapılan bütün işler</t>
  </si>
  <si>
    <t>44) Kıymetli madenler, kıymetli ve yarı kıymetli taşlar ve inciler kullanılmak suretiyle mücevherat, altın ve gümüş eşya imali, kıymetli ve yarı kıymetli taşların perdahlanması, madalya ve madeni para basma işleri</t>
  </si>
  <si>
    <t>45) Ziraat makineleri imali ve tamiratı (pulluk, biçerdöver, selektör ve benzeri ziraatte kullanılan makineler)</t>
  </si>
  <si>
    <t>46) Ziraatten gayri makinelerin imal ve tamiratı (çamaşır makinası, buzdolabı, tartı aletleri yazı ve hesap makineleri vb.) (Elektrik cihazları hariç)</t>
  </si>
  <si>
    <t>47) Elektrik enerjisi üretim, tahvil ve dağıtım ile ilgili makinelerin imal ve tamiri</t>
  </si>
  <si>
    <t>48) Motorsiklet, bisiklet, üç tekerlekli çocuk bisikletleri ile bisiklet parçaları imalat ve tamiratı</t>
  </si>
  <si>
    <t>49) Selüloit ve plastikten muhtelif eşyaların imali, selüloz fabrikaları işleri</t>
  </si>
  <si>
    <t>50) Kurtarma gemilerinde yapılan bütün işler</t>
  </si>
  <si>
    <t>51) Lokomotif, vagon ve tramvay arabaları imal ve tamiratı</t>
  </si>
  <si>
    <t>52) DDY cer depoları ve müstakil revizörlükleri işleri</t>
  </si>
  <si>
    <t>53) Otomobil, kamyon, römork, otobüs gibi motorlu nakil vasıtalarının imal ve montaj işleri</t>
  </si>
  <si>
    <t>54) Motor, fren, şanzuman, dingil, dişli, şasi gibi motorlu taşıt parçaları ve teferruatının imali</t>
  </si>
  <si>
    <t>55) Uçak ve planör, uçak motorları, pervane, tekerlek gibi sair aksamın imal, montaj ve tamiratı</t>
  </si>
  <si>
    <t>56) Petrol ve tabii gazın boru hattı vasıtasıyla nakil işleri</t>
  </si>
  <si>
    <t>57) Teleferik işletmesi faaliyetleri</t>
  </si>
  <si>
    <t>58) Rakı imali</t>
  </si>
  <si>
    <t>59) Bu tebliğde ayrıca sayılmayan diğer alkollü içkilerin imali (içki imalinde kullanılan ispirto ve suma imali dahil)</t>
  </si>
  <si>
    <t>60) Sigara, puro, sigarillos, içilen ve çiğnenen türden tütün, pipo tütünü, enfiye ve tömbeki imali</t>
  </si>
  <si>
    <t>61) Dokuma yapmaksızın boya, apre işleri, yazmacılık ve basmacılık işleri</t>
  </si>
  <si>
    <t>62) Linolyum ve diğer sert, satıhlı zemin döşemeleri, (plastik hariç) suni deri, muşamba ve kaplanmış kumaşlar, hasır, lif, keçeler, paspaslar ve her türlü elyaftan vatka ve koltukçuluk malzemesi imali, çöp ve paçavraların elyaf haline getirilmesi</t>
  </si>
  <si>
    <t>25) Yakılacak ispirto imali</t>
  </si>
  <si>
    <t>26) Solvent kullanmak suretiyle ekstraksiyon yapan bütün nebati ve hayvani ham yağ ve rafine yağ üretimi ve entegre yağ üretimi</t>
  </si>
  <si>
    <t>27) Zeytinyağı ve diğer nebati yemeklik yağların tasfiyesi ve çeşitli muamelelere tabi tutulması işleri</t>
  </si>
  <si>
    <t>28) Şeker pancarı ve kamışından şeker imali, şeker fabrikaları</t>
  </si>
  <si>
    <t>29) Diğer gruplarda yer almayan inorganik nitelikteki maddelerin üretimi</t>
  </si>
  <si>
    <t>30) Mezbahalar, tavuk ve diğer kümes hayvanları kesme işleri</t>
  </si>
  <si>
    <t>31) Asfalt ve dam tecrit malzemeleri, yağlamaya mahsus olup, petrol tasfiyehanelerinde elde edilmeyen yağlar ve gresler imali</t>
  </si>
  <si>
    <t>32) Tuğla, kiremit, boru, pota, künk, ateş tuğlası ve benzeri inşaat ve mimari malzemesi imali</t>
  </si>
  <si>
    <t>33) Çimento ve betondan eşya ve inşaat malzemesi imali, öğütme ve paketleme prefabrik konut malzemeleri, gaz beton ve metal yapı elemanları üretimi, volkanik taş işleyerek elde edilen hafif malzeme yapı üretimi, hazır beton tesislerindeki işler</t>
  </si>
  <si>
    <t>34) Kürk imali, işlemesi ve boyaması işleri</t>
  </si>
  <si>
    <t>35) Kağıt ve kereste vb. lifli maddelerden kağıt hamuru üretimi, odun, paçavra ve diğer dokulardan kağıt hamuru imali ve bu hamurun kağıt, karton, mukavva ve presli dokular haline getirilmesi işleri (Kağıt ve selüloz üretiminde klor, hipoklorit, kükürt dioksit,  hiposulfit gibi tahriş edici ve zararlı maddelerin üretimi ile çözeltilerinin hazırlanması, kullanılması ve geri kazanılması işleri hariç)</t>
  </si>
  <si>
    <t>36) Demir tel ve çubuktan eşya imali (Çivi, zincir, vida vs. gibi)</t>
  </si>
  <si>
    <t>37) Soğuk demircilik ve kaynak işleri</t>
  </si>
  <si>
    <t>38) Sobacılık ve teneke eşya imali</t>
  </si>
  <si>
    <t>39) Metalden gayri maddelerden diğer imalat işleri</t>
  </si>
  <si>
    <t>40) Demiri ısıtıp döverek şekillendirme veya presleme suretiyle muhtelif eşya imali, çilingir ve sahra demirciliği işleri</t>
  </si>
  <si>
    <t>41) Bakırdan eşya imali</t>
  </si>
  <si>
    <t>42) Alüminyum eşya imali</t>
  </si>
  <si>
    <t>43) Her tür elektro mekanik ve elektro manyetik yöntemle madeni eşya imali, işleme, montaj, tamir, emayeleme, plastik ve diğer maddelerle kaplama işleri, emaye eşya imali</t>
  </si>
  <si>
    <t>2) Kerestenin kesilmesi, tomruk, testerelik kereste, çatal, ağaç gövdesi yumruları, kütük, kağıt hamuru imaline mahsus odun, sırık, kazık, yontulmuş demir yolu traversi, maden ocaklarına mahsus kereste, ormanda kesilen yakacak odun, kimyevi takdire elverişli odun, mekik ve benzeri bloklar ile ormandan elde edilen diğer kaba, yuvarlak, yontulmuş veya yarılmış maddeler veya odun ham maddeleri, tomruk nakletme işleri</t>
  </si>
  <si>
    <t>3) Denizlerde balık ve diğer hayvanların ve bitkilerin avlanması, toplanması ve dalyan işleri</t>
  </si>
  <si>
    <t>4) Nehir ve göllerde balık ve diğer su hayvanlarının, bitkilerinin avlanması, toplanması ve üretimi</t>
  </si>
  <si>
    <t xml:space="preserve">5) Patlayıcı madde kullanılmaksızın yapılan kil, kum ve çakıl ocakları, kum yıkama ve eleme işleri </t>
  </si>
  <si>
    <t>6) Taş ocaklarından ayrı olarak işletilen kireç ocakları ve kireç imali</t>
  </si>
  <si>
    <t>7) Elle yapılan maden ayıklama işleri</t>
  </si>
  <si>
    <t>8) Pamuk ipliği imali ve pamuklu dokuma sanayii, pamuk işleme işleri (çırçır)</t>
  </si>
  <si>
    <t>9) Yün (Tabii ve suni) ipliği imali ve yünlü dokuma sanayii</t>
  </si>
  <si>
    <t>10) İpek ipliği imali ve ipekli dokuma sanayii (suni ipek naylon ve benzeri sentetik elyaftan dokumalar dahil)</t>
  </si>
  <si>
    <t>11) Keten, kenevir ve jütten iplik imali ve dokuma sanayii</t>
  </si>
  <si>
    <t>12) Karışık iplik ve dokuma işleri</t>
  </si>
  <si>
    <t>13) Halı ve kilim vb. yer döşemeleri imali</t>
  </si>
  <si>
    <t>14) Parke, kontraplak, kaplamalık ağaç, reçine ve suni tahta imali</t>
  </si>
  <si>
    <t>15) Ahşap mobilya sanayii, her tür ağaç eşya imal, işleme ve tamir işleri</t>
  </si>
  <si>
    <t>16) Madeni ya da metalden mobilya üretimi</t>
  </si>
  <si>
    <t>17) Her türlü organik nitelikte madde üretimi</t>
  </si>
  <si>
    <t>18) Kauçuktan mamul eşyanın tamir işleri (otomobil lastiklerine diş açılması dahil)</t>
  </si>
  <si>
    <t>19) Diğer kauçuk ve lastik mamulleri imali</t>
  </si>
  <si>
    <t>20) Plastik köpük ve sünger imali, lastik köpük eşyaları üretimi</t>
  </si>
  <si>
    <t>21) Çini, porselen, fayans ve seramik ve pişmiş topraktan kap kacak imali</t>
  </si>
  <si>
    <t>22) Posta, tel veya radyo, GSM ile haberleşme ve baz istasyonlarında yapılan işler</t>
  </si>
  <si>
    <t>23) Plastik hammadde imali</t>
  </si>
  <si>
    <t>24) Suni ipek ve diğer sentetik elyaflar ile plastik maddelerin imali</t>
  </si>
  <si>
    <t xml:space="preserve">122) Tahıl, pamuk, yün ve diğer zirai mahsullerle canlı hayvan, ham deri, odun ve tomruk, kereste toptan satışı </t>
  </si>
  <si>
    <t>123) Trafik kontrolü ile ilgili işler</t>
  </si>
  <si>
    <t>124) Kızılay, Çocuk Esirgeme Kurumları, görme özürlülere mahsus yurtlar, hayır müesseseleri ve benzeri kuruluşlarında yapılan işler</t>
  </si>
  <si>
    <t>125) İlancılık, fotokopi, teksir, ozalit işleri, modelcilik gibi ticari hizmetler</t>
  </si>
  <si>
    <t>126) Bitkisel yemler ve hazır preparatlardan karma yemleri üreten tesislerde yapılan işler</t>
  </si>
  <si>
    <t>127) Suni inci, boncuk vb. üretim işleri</t>
  </si>
  <si>
    <t>128) Dondurulmuş gıda üretimi</t>
  </si>
  <si>
    <t>129) Çocuk mamaları ve ek besinleri üretimi</t>
  </si>
  <si>
    <t>130) Melamin eşya imali</t>
  </si>
  <si>
    <t xml:space="preserve">131) Kişisel koruyucu olarak gaz/buhar maskesi ve tıbbi solunum cihazı maskesi üretimi </t>
  </si>
  <si>
    <t>132) Çakıl, kum, curuf, çimento vb. maddelerden motor gücü kullanmadan yapı, yalıtım döşeme vb. malzemeleri imali</t>
  </si>
  <si>
    <t xml:space="preserve">133) Tünel, metro ve benzeri yerlerin işletmeciliği </t>
  </si>
  <si>
    <t>134) Saf su ve asitli su üretimi</t>
  </si>
  <si>
    <t>135) Temizlik şirketlerince yapılan ve diğer tehlike sınıflarında belirtilmemiş işler</t>
  </si>
  <si>
    <t xml:space="preserve">136) Kundura tamir işleri </t>
  </si>
  <si>
    <t>137) Saz, kamış ve benzerlerinden mobilya üretimi</t>
  </si>
  <si>
    <t>138)  Makine yağları satışı</t>
  </si>
  <si>
    <t>1) Tamamen veya kısmen tarımsal üretim için yapılan açıkta veya cam muhafaza içindeki (seralar) işler, kabuklu veya kabuksuz meyvecilik, tohum, sebze ve çiçek yetiştirme çay, kahve ve kauçuk tarlalarındaki işler, mısır tanelerini koçandan ayırma, ot balyalama, harman dövme ve bunlarla ilgili işler, kontrat esası üzerine yapılan her türlü ilaç serpme (uçakla ilaçlama dahil), mahsul toplama, meyve ve ambalajlama, ağaç budama, sulama sistemlerinin işletilmesi işleri</t>
  </si>
  <si>
    <t>103) Özel okullar, çocuk yuva ve bahçelerinde yapılan işler</t>
  </si>
  <si>
    <t>104) Kaplıca ve içmelerde yapılan işler</t>
  </si>
  <si>
    <t>105) Nebatat ve hayvanat bahçeleri, park, bahçe ve mezarlık tanzim ve bakım işleri</t>
  </si>
  <si>
    <t>106) Dans yerleri ve dans okulları her türlü spor kulüpleri, spor sahaları, ateş poligonları, jimnastik salonları, yüzme havuzları, plajlar, koşu mahalleri ve diğer eğlence yerleriyle sergiler ve bunlarla ilgili hizmetler</t>
  </si>
  <si>
    <t>107) Yemek üretimi yapan yerler, lokantalar, gazinolar, kahveler, pastahane, çayhane, barlar gibi yemek yenen ve içki içilen yerlerde yapılan işler</t>
  </si>
  <si>
    <t>108) Oteller, pansiyonlar, hanlar, talebe yurtları, kamp sahaları ve bunlarla ilgili işler</t>
  </si>
  <si>
    <t>109) Erkek ve kadın berberleri, manikür, pedikür ve benzeri hizmetler</t>
  </si>
  <si>
    <t>110) Fotoğraf stüdyoları, film developman ve basım işleri, fotoğraf filmi renklendirme ve boyama yerlerinde yapılan işler</t>
  </si>
  <si>
    <t>111) İlaçlar, ilaç hammaddesi ve tıbbi müstahzarlar imali serum ve aşı hazırlama işleri (steril tıbbi dikiş malzemesi, hidrofil pamuk dahil)</t>
  </si>
  <si>
    <t>112) Alçı taşı çıkarılmasından ayrı olarak işletilen alçı tozu ve alçıdan eşya imali</t>
  </si>
  <si>
    <t>113) Otomobil, kamyon, motor ve tentelerinin elektrik aksamı tamiri gibi ihtisasa taalluk eden tamirat ve revizyon işleri</t>
  </si>
  <si>
    <t>114) Motorlu vasıtaların yıkama, yağlama ve bakım işleri, oto lastik tamir atölyelerinde yapılan işler</t>
  </si>
  <si>
    <t>115) Hayvan ve el arabaları imal ve tamiratı işleri</t>
  </si>
  <si>
    <t>116) Piyano, telli ve nefesli sazlar ile kayıt için kullanılan her türlü malzeme imali</t>
  </si>
  <si>
    <t>117) Kemik, boynuz, fildişi, kehribar, lüle taşı, Erzurum taşı ve diğer maddelerden süs eşyası, düğme, fermuar, tarak, fırça ve benzeri eşya imali</t>
  </si>
  <si>
    <t>118) Demiryolları ile yük ve yolcu nakliyatı ve bunlarla ilgili hizmetler (yataklı ve lokantalı vagonlar dahil)</t>
  </si>
  <si>
    <t>119) Şehir içi ve banliyö otobüs, tramvay, troleybüs, tünel ve metro işletmesi</t>
  </si>
  <si>
    <t>120) Şehirlerarası otobüs işletmelerinde yapılan işler</t>
  </si>
  <si>
    <t>121) Taksi işleten idareler ve bununla ilgili hizmetler</t>
  </si>
  <si>
    <t>78) Emülsiyon ve palamut hülasası fabrikaları, palamut değirmenleri, palamut temizleme işleri ve meyan kökü, şerbetçi otu vb. bitkilerin manipülasyonu işleri</t>
  </si>
  <si>
    <t>79) Her tür mum ve balmumu imali</t>
  </si>
  <si>
    <t>80) Kol, duvar ve diğer tür saat imali</t>
  </si>
  <si>
    <t>81) Tehlikeli işler dışında kalan tomrukçulukla ilgili diğer faaliyetler</t>
  </si>
  <si>
    <t xml:space="preserve">82) Suların toplanması, tasfiye, dağıtım ve su şebekelerinin işletilmesi </t>
  </si>
  <si>
    <t>83) Kimyasal kullanılmayan et konserve ve fabrikaları, pastırma, sucuk, salam, bumbar ve sosis imali</t>
  </si>
  <si>
    <t>84) Kaymak, krema, tereyağı, yoğurt, dondurma ve dondurma benzeri yiyeceklerin imali. Boza üretim yerleri, dondurma külahı üretim işleri</t>
  </si>
  <si>
    <t>85) Beyaz peynir imali</t>
  </si>
  <si>
    <t>86) Kaşar, gravyer gibi diğer peynirlerin imali</t>
  </si>
  <si>
    <t>87) Eritilmiş sadeyağ imali</t>
  </si>
  <si>
    <t>88) Balık ve diğer deniz gıda maddelerinin muhafazası, tütsüleme ve kurutulması işleri</t>
  </si>
  <si>
    <t>89) Un değirmenlerinde yapılan işler</t>
  </si>
  <si>
    <t>90) Çeltik fabrikalarında yapılan işler</t>
  </si>
  <si>
    <t>91) Un, bulgur, bakliyat ve sebze unları ve bunlara benzeyen diğer gıda maddelerinin işlenmesi, ambalajlanması</t>
  </si>
  <si>
    <t>92) Buz imali</t>
  </si>
  <si>
    <t>93) Makarna, şehriye, irmik, gofret, bisküvi ve benzeri yiyecek maddeleri imali</t>
  </si>
  <si>
    <t xml:space="preserve">94) Gıda katkı maddeleri ile maya, nişasta, dekstrin ve glikoz vb. imali ve paketleme işleri </t>
  </si>
  <si>
    <t>95) Çeşitli hayvan yiyeceklerinin hazırlanması işleri</t>
  </si>
  <si>
    <t>96) Malt likörleri hariç, her tür sofra şarapları ile likör şarapları, tabii ve suni köpüren şaraplar, mistel kokulu ve tıbbi şarapların imali, diğer mayalanmış içkilerin imali</t>
  </si>
  <si>
    <t>97) Maltlı içeceklerin imali</t>
  </si>
  <si>
    <t>98) Yaprak tütünü ayıklama, temizleme, kurutma, cinslerine ayırma, balyalama, ambalajlama ve bakma işleri</t>
  </si>
  <si>
    <t>99) Yalnız şehir hatlarında işleyen gemilerde yapılan bütün işler</t>
  </si>
  <si>
    <t>100) Motor, yelken veya sair makinelerle işleyen küçük deniz nakil vasıtalarında yapılan işler</t>
  </si>
  <si>
    <t>101) Akarsular üzerinde sal ile ve suya bırakmak suretiyle nakliyat işleri</t>
  </si>
  <si>
    <t>102) Hava alanları bakımı ve uçuşa hazırlık işleri, hava alanlarında yer hizmetleri ve bakım işleri</t>
  </si>
  <si>
    <t>56) Ekmek, ekmek çeşitleri, simit fırınları ve benzeri fabrikalarda yapılan işler</t>
  </si>
  <si>
    <t>57) Pasta, börek, yufka ve benzeri hamur işleri sanayii, hamur ve süt tatlıları üretimi</t>
  </si>
  <si>
    <t>58) Kakao ve çikolata imali</t>
  </si>
  <si>
    <t>59) Şekerleme, karamela, lokum, helva, bulama, ağda, pekmez imali ve benzeri diğer şekerli maddeler, toz şekerden küp şeker ve pudra şekeri üreten yerler ve sakız imali</t>
  </si>
  <si>
    <t>60) Tahin imali</t>
  </si>
  <si>
    <t>61) Çay manipülasyonu, çay fabrikaları, depolama ve ambalajlama yerlerinde yapılan işler</t>
  </si>
  <si>
    <t>62) Çeşitli kuru yemişlerin hazırlanması (fındık, fıstık, ceviz ve badem vb. kırma ve kavurma işleri dahil)</t>
  </si>
  <si>
    <t>63) Diğer yiyecek ve içecek maddelerinin imali ile çeşitli muamelelere tabi tutulması işleri (Kuru kahve, sofra tuzu, baharat, doğal bitkilerin içecekleri vs.)</t>
  </si>
  <si>
    <t>64) Meşrubat, gazoz, kola ve karbondioksitle muameleye tabi tutulmuş her türlü meyve suları gibi alkolsüz içkilerin imali, ambalajlanması ve depolama işleri</t>
  </si>
  <si>
    <t>65) Maden suları ve sodalarının hazırlama işleri</t>
  </si>
  <si>
    <t>66) El tezgâhlarında yapılan her türlü dokuma işleri</t>
  </si>
  <si>
    <t>67) Halı ve kilim yıkama ve temizleme, vb. işleri</t>
  </si>
  <si>
    <t>68) Hazır iplik büküm ve sarım işleri, makara, bobin, masura ve yumak imali, şerit kaytan, kurdela gibi ufak tuhafiye eşyası imali</t>
  </si>
  <si>
    <t>69) Çorap ve çoraptan gayri trikotaj eşyalarının imali kumaş atıkları ve eski kumaşlardan yün imali</t>
  </si>
  <si>
    <t>70) Keten, jüt, pamuk, kağıt, hasır ve benzeri elyaftan halat, ip, sicim, ağ gibi eşyaların imali</t>
  </si>
  <si>
    <t xml:space="preserve">71) Çamaşır, gömlek, kravat, korse, kemer, eldiven ve benzeri eşya imali </t>
  </si>
  <si>
    <t>72) Şapka ve kasket imali</t>
  </si>
  <si>
    <t>73) Döşemecilik (mobilya ve oto döşeme atölyeleri dahil)</t>
  </si>
  <si>
    <t>74) Çadır, çuval, yelken imali (dokuma yapmaksızın)</t>
  </si>
  <si>
    <t>75) Dokuma yapmaksızın diğer hazır eşya imali (bayrak, perde, çarşaf, battaniye ve benzeri)</t>
  </si>
  <si>
    <t>76) Kundura kalıbı, elbise askısı, tahta sap, kulp, kafes, raf, çubuk, oyma işleri, tabut, resim ve ayna çerçevesi ve benzeri imali</t>
  </si>
  <si>
    <t>77) Çiğ deri kurutma ve bağırsak temizleme ve işleme işleri (Sucuk, bumbar hariç)</t>
  </si>
  <si>
    <t xml:space="preserve">29) Bilişim teknolojileri kapsamında yazılım, sistem yöneticiliği, ağ yöneticiliği, web tasarımcılığı vb. işler </t>
  </si>
  <si>
    <t>30) Terzicilik (Hususi dikişler)</t>
  </si>
  <si>
    <t>31) Diğer sınıflarda sayılmayan giyim eşyası, baston ve şemsiye imali</t>
  </si>
  <si>
    <t>32) Her tür saat tamiri işleri</t>
  </si>
  <si>
    <t>33) Süpürge ve fırça imali</t>
  </si>
  <si>
    <t>34) Suni çiçekçilik, işlemecilik, sırmacılık ve bunlara benzer süsleme mahiyetinde diğer el işleri</t>
  </si>
  <si>
    <t>35) Mürekkepli ve kurşun kalemler, cetvel tahtası, tampon ve benzeri büro eşyası imali</t>
  </si>
  <si>
    <t>36) Her türlü eşya ve maddelerin satıldığı büyük mağazacılık</t>
  </si>
  <si>
    <t>37) Hayvan arabaları ve hayvanlarla yapılan yük nakliyatı işleri</t>
  </si>
  <si>
    <t>38) Terminaller, park yerleri ve garajlar gibi karayolu nakliyatını kolaylaştıran hizmetler</t>
  </si>
  <si>
    <t>39) Makinesiz deniz nakil vasıtalarında (mavna, şat ve benzerleri) yapılan bütün işler</t>
  </si>
  <si>
    <t>40) Kundura boyacılığı</t>
  </si>
  <si>
    <t>41) Çarşı ve mahalle bekçiliği ile özel güvenlik hizmetleri</t>
  </si>
  <si>
    <t>42) Kadastro ve haritacılık hizmetleri</t>
  </si>
  <si>
    <t>43) Sinemalar, sinema stüdyoları, film çevirme ve dağıtım işleri, sinema filmlerinin tamiri</t>
  </si>
  <si>
    <t>44) Tiyatro, opera ve konserler, radyo difizyon postaları, televizyon ve bunlarla ilgili hizmetler</t>
  </si>
  <si>
    <t>45) Hamamlar ve banyolarda yapılan işler</t>
  </si>
  <si>
    <t>46) Hazır gıda ambalaj işleri</t>
  </si>
  <si>
    <t>47) Mayonez, ketçap ve salata sosu üretim işleri</t>
  </si>
  <si>
    <t>48) Mamul süngerden eşya imali</t>
  </si>
  <si>
    <t>49) Cenaze hizmetleri</t>
  </si>
  <si>
    <t>50) Yorgancılık</t>
  </si>
  <si>
    <t>51) Ağaç dikme, yeniden orman yetiştirme ve ormanları koruma, zamk ve reçine, yabani kauçuk, usare, ağaç kabuğu, ot, yabani meyve ve çiçek, yosun, yaprak çamlardaki iğne yaprak ve saz gibi insan eliyle yetiştirilmemiş olan maddelerin toplanması, mangal kömürünün ormanda yakılması işleri, kültür mantarcılığı</t>
  </si>
  <si>
    <t>52) Meyve ve sebze ile bal işleme yerleri, sirke, turşu, salça, reçel, marmelat, meyve ve sebze suları imali</t>
  </si>
  <si>
    <t>53) Meyve, sebze kurutmacılığı ve manipülasyonu</t>
  </si>
  <si>
    <t>54) Balık ve diğer su gıda ürünleri işlemeciliği</t>
  </si>
  <si>
    <t>55) Tehlikeli grup dışında kalan tarımla ilgili diğer faaliyetler</t>
  </si>
  <si>
    <t>9) İlaç, tuvalet malzemesi, kağıt, kitap ve kırtasiye, optik malzemeleri, oyuncak ve spor eşyası, mücevherat, yukarıdaki gruplardan birine girmeyen diğer mamullerin toptancılığı ile ihracat ve ithalat işleri</t>
  </si>
  <si>
    <t>10) Her türlü yiyecek maddelerin satılışı</t>
  </si>
  <si>
    <t>11) Eczaneler ve tuvalet malzemesi satışı</t>
  </si>
  <si>
    <t>12) Kumaş, elbise, ayakkabı ve diğer giyecek eşyası satan mağaza ve işyerleri ile kullanılmış eşya satan yerlerde yapılan işler</t>
  </si>
  <si>
    <t>13) Her türlü mobilya ve mefruşat ile soba, radyo, buzdolabı, çamaşır makinesi ve benzeri ev eşyası ve müzik aletleri satışı</t>
  </si>
  <si>
    <t>14) Küçük el aletleri, boya, mutfak eşyası, porselen ve camdan eşya, küçük elektrik cihazları ve malzemesinin perakende olarak satış işleri</t>
  </si>
  <si>
    <t>15) Araba, bisiklet, motosiklet ve diğer taşıma araçlarıyla yedek parçalarının perakende olarak satış işleri</t>
  </si>
  <si>
    <t>16) Perakende olarak odun, kömür, tütün, buz, kitap ve kırtasiye, çiçek, mücevherat ve süs eşyası, fotoğraf makinesi, oyuncak ve spor malzemesi ve benzeri maddelerin satışı</t>
  </si>
  <si>
    <t>17) Bankalar, para ve tahvil borsaları ve her türlü kredi, banka ve para muamelatı yapan dernek ve kooperatif ve müesseselerde yapılan işler</t>
  </si>
  <si>
    <t xml:space="preserve">18) Hayat, yangın, nakliyat, kaza, can ve mal üzerine her türlü sigorta işleri </t>
  </si>
  <si>
    <t>19) Gayrimenkul işletenler, simsarlar ve emlak komisyonculuğu</t>
  </si>
  <si>
    <t>20) Nakliyat komisyonculuğu ve nakliyat acenteliği</t>
  </si>
  <si>
    <t>21) Kar amacı gütmeyen ilmi araştırma işleri</t>
  </si>
  <si>
    <t>22) Dini kuruluşlar, kiliseler ve sinagoglarda yapılan işler</t>
  </si>
  <si>
    <t>23) Meslek ve esnaf kuruluşları ticaret ve sanayi odaları, işçi ve işveren sendikaları ve benzeri kuruluşlarında yapılan işler</t>
  </si>
  <si>
    <t>24) Müzeler ve kütüphanelerinde yapılan işler</t>
  </si>
  <si>
    <t>25) Siyasi kuruluşlar ve yukarıda tasnif edilmeyen çeşitli dernekler ve benzeri kuruluşlarda yapılan işler</t>
  </si>
  <si>
    <t>26) Noter, avukat, baro ve hukuki istişare büro işleri</t>
  </si>
  <si>
    <t>27) Ticari müşavirler, hesap uzmanları, muhasebe büroları ve benzeri hizmetler</t>
  </si>
  <si>
    <t>28) Mühendis ve mimar bürolarında yapılan işler</t>
  </si>
  <si>
    <t>69) Havagazı üretimi, havagazı ve tabii gazın dağıtım işleri, havagazı ve kok fabrikalarındaki işler</t>
  </si>
  <si>
    <t>70) Ağır metal tuzlarının üretimi</t>
  </si>
  <si>
    <t>71) Elektrik enerjisinin üretimi</t>
  </si>
  <si>
    <t xml:space="preserve">72) Patlayıcı madde kullanılarak yapılan kil, kum ve çakıl ocakları, kum yıkama ve eleme işleri </t>
  </si>
  <si>
    <r>
      <t>MADDE 2 –</t>
    </r>
    <r>
      <rPr>
        <sz val="9"/>
        <rFont val="Times New Roman"/>
        <family val="1"/>
      </rPr>
      <t xml:space="preserve"> (1) Bir işyerinde muhtelif işlerin yapılması durumunda, işyerinde yapılan asıl iş tehlike sınıfının tayininde temel alınır.</t>
    </r>
  </si>
  <si>
    <r>
      <t>MADDE 3 –</t>
    </r>
    <r>
      <rPr>
        <sz val="9"/>
        <rFont val="Times New Roman"/>
        <family val="1"/>
      </rPr>
      <t xml:space="preserve"> (1) 6/3/2005 tarihli ve 25747 sayılı Resmî Gazete’de yayımlanan İş Sağlığı ve Güvenliğine İlişkin Risk Grupları Listesi Tebliği yürürlükten kaldırılmıştır.</t>
    </r>
  </si>
  <si>
    <r>
      <t>MADDE 4 –</t>
    </r>
    <r>
      <rPr>
        <sz val="9"/>
        <rFont val="Times New Roman"/>
        <family val="1"/>
      </rPr>
      <t xml:space="preserve"> (1) Bu Tebliğ yayımı tarihinde yürürlüğe girer.</t>
    </r>
  </si>
  <si>
    <r>
      <t>MADDE 5 –</t>
    </r>
    <r>
      <rPr>
        <sz val="9"/>
        <rFont val="Times New Roman"/>
        <family val="1"/>
      </rPr>
      <t xml:space="preserve"> (1) Bu Tebliğ hükümlerini Çalışma ve Sosyal Güvenlik Bakanı yürütür.</t>
    </r>
  </si>
  <si>
    <t>Tehlikeli İşler</t>
  </si>
  <si>
    <t>Az Tehlikeli İşler</t>
  </si>
  <si>
    <t>Çok Tehlikeli İşler</t>
  </si>
  <si>
    <t>(25 Kasım 2009 – 27417 s.R.G.)</t>
  </si>
  <si>
    <r>
      <t>Madde 1 -</t>
    </r>
    <r>
      <rPr>
        <sz val="10"/>
        <rFont val="Arial"/>
        <family val="2"/>
      </rPr>
      <t xml:space="preserve"> 15/8/2009 tarihli ve 27320 sayılı Resmî Gazete’de yayımlanan İşyeri Sağlık ve Güvenlik Birimleri ile Ortak Sağlık ve Güvenlik Birimleri Hakkında Yönetmeliğin 57 nci maddesi uyarınca oluşturulan Tehlike Sınıfı Belirleme Komisyonunun görüşleri doğrultusunda işyerlerinin iş sağlığı ve güvenliği açısından yer aldığı tehlike sınıfları listesi aşağıdaki şekilde belirlenmiştir.</t>
    </r>
  </si>
  <si>
    <t>1) Mantar, saz ve kamıştan sepet vb. eşya imali</t>
  </si>
  <si>
    <t>2) Gazete, mecmua yönetim yerleri, yayın evlerinde yapılan işler</t>
  </si>
  <si>
    <t>3) Kereste ve her türlü inşaat malzemesi ve pencere camı toptancılığı</t>
  </si>
  <si>
    <t>4) Her türlü makine ve taşıtlarla yedek parçaları toptancılığı</t>
  </si>
  <si>
    <t>5) Her türlü madeni ve cam eşyası, elektrik malzemesi ve cihazları, radyo, buzdolabı ve benzeri eşya toptancılığı</t>
  </si>
  <si>
    <t>6) Ev ve bürolara mahsus mobilyalarla halı ve kilim vb. yer döşemeleri toptancılığı</t>
  </si>
  <si>
    <t>7) Mensucat, giyecek ve ayakkabı toptancılığı</t>
  </si>
  <si>
    <t>8) Yiyecek maddeleri, içki, tütün ve sigara toptancılığı</t>
  </si>
  <si>
    <t xml:space="preserve">67) Tüm maden arama işleri </t>
  </si>
  <si>
    <t>TOPLAM ÇALIŞILACAK GÜN</t>
  </si>
  <si>
    <t>İŞYERİ HEKİMİ ÇALIŞMA SAATLERİ HESAP TABLOSU</t>
  </si>
  <si>
    <t>İŞYERİ İŞÇİ SAYISI</t>
  </si>
  <si>
    <t>Çalışma ve Sosyal Güvenlik Bakanlığından:</t>
  </si>
  <si>
    <t>Az Tehlikeli</t>
  </si>
  <si>
    <t>Tehlikeli</t>
  </si>
  <si>
    <t>Çok Tehlikeli</t>
  </si>
  <si>
    <t>TEHLİKE SINIFLARI</t>
  </si>
  <si>
    <t>İş Sağlığı ve Güvenliğine İlişkin Tehlike Sınıfları Tebliği</t>
  </si>
  <si>
    <r>
      <t xml:space="preserve">NOT: </t>
    </r>
    <r>
      <rPr>
        <sz val="8"/>
        <rFont val="Arial Tur"/>
        <family val="0"/>
      </rPr>
      <t xml:space="preserve">
</t>
    </r>
    <r>
      <rPr>
        <b/>
        <sz val="8"/>
        <rFont val="Arial Tur"/>
        <family val="0"/>
      </rPr>
      <t>Az tehlikeli</t>
    </r>
    <r>
      <rPr>
        <sz val="8"/>
        <rFont val="Arial Tur"/>
        <family val="0"/>
      </rPr>
      <t xml:space="preserve"> sınıfta yer alan ve </t>
    </r>
    <r>
      <rPr>
        <b/>
        <sz val="8"/>
        <rFont val="Arial Tur"/>
        <family val="0"/>
      </rPr>
      <t>1000</t>
    </r>
    <r>
      <rPr>
        <sz val="8"/>
        <rFont val="Arial Tur"/>
        <family val="0"/>
      </rPr>
      <t xml:space="preserve">’ in üzerinde (1000 dahil) işçi çalıştırılan işyerlerinde tam gün çalışacak bir iş güvenliği uzmanı ile yukarıdaki tablodaki hesaba göre yeteri kadar iş güvenliği uzmanı eklenir.
</t>
    </r>
    <r>
      <rPr>
        <b/>
        <sz val="8"/>
        <rFont val="Arial Tur"/>
        <family val="0"/>
      </rPr>
      <t xml:space="preserve">Tehlikeli </t>
    </r>
    <r>
      <rPr>
        <sz val="8"/>
        <rFont val="Arial Tur"/>
        <family val="0"/>
      </rPr>
      <t xml:space="preserve">sınıfta yer alan ve </t>
    </r>
    <r>
      <rPr>
        <b/>
        <sz val="8"/>
        <rFont val="Arial Tur"/>
        <family val="0"/>
      </rPr>
      <t>750</t>
    </r>
    <r>
      <rPr>
        <sz val="8"/>
        <rFont val="Arial Tur"/>
        <family val="0"/>
      </rPr>
      <t xml:space="preserve">’nin üzerinde (750 dahil) işçi çalıştırılan işyerlerinde tam gün çalışacak bir iş güvenliği uzmanı ile yukarıdaki tablodaki hesaba göre yeteri kadar iş güvenliği uzmanı eklenir.
</t>
    </r>
    <r>
      <rPr>
        <b/>
        <sz val="8"/>
        <rFont val="Arial Tur"/>
        <family val="0"/>
      </rPr>
      <t>Çok tehlikeli</t>
    </r>
    <r>
      <rPr>
        <sz val="8"/>
        <rFont val="Arial Tur"/>
        <family val="0"/>
      </rPr>
      <t xml:space="preserve"> sınıfta yer alan ve </t>
    </r>
    <r>
      <rPr>
        <b/>
        <sz val="8"/>
        <rFont val="Arial Tur"/>
        <family val="0"/>
      </rPr>
      <t>500</t>
    </r>
    <r>
      <rPr>
        <sz val="8"/>
        <rFont val="Arial Tur"/>
        <family val="0"/>
      </rPr>
      <t>’ün üzerinde (500 dahil) işçi çalıştırılan işyerlerinde tam gün çalışacak bir iş güvenliği uzmanı ile yukarıdaki tablodaki hesaba göre yeteri kadar iş güvenliği uzmanı eklenir.</t>
    </r>
  </si>
  <si>
    <t>Yukarıdaki tabloda İşyeri İşçi Sayısı ve İşyeri Tehlike Sınıfını Girmeniz Yeterlidir.</t>
  </si>
  <si>
    <r>
      <t xml:space="preserve">NOT: </t>
    </r>
    <r>
      <rPr>
        <sz val="8"/>
        <rFont val="Arial Tur"/>
        <family val="0"/>
      </rPr>
      <t xml:space="preserve">
</t>
    </r>
    <r>
      <rPr>
        <b/>
        <sz val="8"/>
        <rFont val="Arial Tur"/>
        <family val="0"/>
      </rPr>
      <t>Az tehlikeli</t>
    </r>
    <r>
      <rPr>
        <sz val="8"/>
        <rFont val="Arial Tur"/>
        <family val="0"/>
      </rPr>
      <t xml:space="preserve"> sınıfta yer alan ve </t>
    </r>
    <r>
      <rPr>
        <b/>
        <sz val="8"/>
        <rFont val="Arial Tur"/>
        <family val="0"/>
      </rPr>
      <t>1000</t>
    </r>
    <r>
      <rPr>
        <sz val="8"/>
        <rFont val="Arial Tur"/>
        <family val="0"/>
      </rPr>
      <t xml:space="preserve">’ in üzerinde (1000 dahil) işçi çalıştırılan işyerlerinde tam gün çalışacak bir işyeri hekimi ile yukarıdaki tablodaki hesaba göre yeteri kadar  işyeri hekimi eklenir.
</t>
    </r>
    <r>
      <rPr>
        <b/>
        <sz val="8"/>
        <rFont val="Arial Tur"/>
        <family val="0"/>
      </rPr>
      <t xml:space="preserve">Tehlikeli </t>
    </r>
    <r>
      <rPr>
        <sz val="8"/>
        <rFont val="Arial Tur"/>
        <family val="0"/>
      </rPr>
      <t xml:space="preserve">sınıfta yer alan ve </t>
    </r>
    <r>
      <rPr>
        <b/>
        <sz val="8"/>
        <rFont val="Arial Tur"/>
        <family val="0"/>
      </rPr>
      <t>750</t>
    </r>
    <r>
      <rPr>
        <sz val="8"/>
        <rFont val="Arial Tur"/>
        <family val="0"/>
      </rPr>
      <t xml:space="preserve">’nin üzerinde (750 dahil) işçi çalıştırılan işyerlerinde tam gün çalışacak bir  işyeri hekimi ile yukarıdaki tablodaki hesaba göre yeteri kadar  işyeri hekimi eklenir.
</t>
    </r>
    <r>
      <rPr>
        <b/>
        <sz val="8"/>
        <rFont val="Arial Tur"/>
        <family val="0"/>
      </rPr>
      <t>Çok tehlikeli</t>
    </r>
    <r>
      <rPr>
        <sz val="8"/>
        <rFont val="Arial Tur"/>
        <family val="0"/>
      </rPr>
      <t xml:space="preserve"> sınıfta yer alan ve </t>
    </r>
    <r>
      <rPr>
        <b/>
        <sz val="8"/>
        <rFont val="Arial Tur"/>
        <family val="0"/>
      </rPr>
      <t>500</t>
    </r>
    <r>
      <rPr>
        <sz val="8"/>
        <rFont val="Arial Tur"/>
        <family val="0"/>
      </rPr>
      <t>’ün üzerinde (500 dahil) işçi çalıştırılan işyerlerinde tam gün çalışacak bir  işyeri hekimi ile yukarıdaki tablodaki hesaba göre yeteri kadar  işyeri hekimi eklenir.</t>
    </r>
  </si>
  <si>
    <t>68) Kağıt ve selüloz üretiminde klor, hipoklorit, kükürt dioksit,  hiposulfit gibi tahriş edici ve zararlı maddelerin üretimi ile çözeltilerinin hazırlanması, kullanılması ve geri kazanılması işleri</t>
  </si>
  <si>
    <t>45) Isıtma ve enerji amacıyla buhar üretimi ve dağıtım işleri</t>
  </si>
  <si>
    <t>46) Çöp ve kanalizasyon hizmetleri, tehlikeli atık yakma tesisleri, katı atık depolama tesisleri ile katı atıkların geri kazanımı işleri</t>
  </si>
  <si>
    <t>47) Baca ve cam temizleyicileri, haşarat ve hayvan itlaf ve dezenfeksiyon işleri</t>
  </si>
  <si>
    <t>48) Kaya tuzu çıkarılması işleri</t>
  </si>
  <si>
    <t>49) LPG, CNG, LNG dolum tesisleri ile dökme CNG, LNG, LPG ve tüp depolama işleri</t>
  </si>
  <si>
    <t>50) Akaryakıt depolama tesislerindeki işler</t>
  </si>
  <si>
    <t>51) Akaryakıt ve LPG satış işleri</t>
  </si>
  <si>
    <t>52) Pil, batarya ve akü imali</t>
  </si>
  <si>
    <t>53) Vapur ve gemi inşa ve tamiratı, tersaneler, hususi tipte deniz vasıtalarına mahsus makinelerin imali, gemi söküm işleri, liman atelyelerindeki işler</t>
  </si>
  <si>
    <t>54) Asfalt ve zift üretme işleme, kaynatma ve eritme yerleri ile depolarındaki işler</t>
  </si>
  <si>
    <t>55) Araştırma laboratuarları işleri</t>
  </si>
  <si>
    <t>56) Piroteknik malzemesi hazırlama ve imali işleri (aydınlatma ve işaret fişekleri, havai fişekler, şenlik maytapları, tabanca mantarları benzerleri)</t>
  </si>
  <si>
    <t>57) Sanayide kullanılan boya ve kimyevi maddeler, petrol ve kömür türevlerinin toptancılığı, depolanması ve dağıtımı</t>
  </si>
</sst>
</file>

<file path=xl/styles.xml><?xml version="1.0" encoding="utf-8"?>
<styleSheet xmlns="http://schemas.openxmlformats.org/spreadsheetml/2006/main">
  <numFmts count="3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TL&quot;#,##0_);\(&quot;TL&quot;#,##0\)"/>
    <numFmt numFmtId="165" formatCode="&quot;TL&quot;#,##0_);[Red]\(&quot;TL&quot;#,##0\)"/>
    <numFmt numFmtId="166" formatCode="&quot;TL&quot;#,##0.00_);\(&quot;TL&quot;#,##0.00\)"/>
    <numFmt numFmtId="167" formatCode="&quot;TL&quot;#,##0.00_);[Red]\(&quot;TL&quot;#,##0.00\)"/>
    <numFmt numFmtId="168" formatCode="_(&quot;TL&quot;* #,##0_);_(&quot;TL&quot;* \(#,##0\);_(&quot;TL&quot;* &quot;-&quot;_);_(@_)"/>
    <numFmt numFmtId="169" formatCode="_(* #,##0_);_(* \(#,##0\);_(* &quot;-&quot;_);_(@_)"/>
    <numFmt numFmtId="170" formatCode="_(&quot;TL&quot;* #,##0.00_);_(&quot;TL&quot;* \(#,##0.00\);_(&quot;TL&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0000"/>
    <numFmt numFmtId="181" formatCode="0.000000"/>
    <numFmt numFmtId="182" formatCode="0.00000"/>
    <numFmt numFmtId="183" formatCode="0.0000"/>
    <numFmt numFmtId="184" formatCode="0.000"/>
    <numFmt numFmtId="185" formatCode="0.0"/>
    <numFmt numFmtId="186" formatCode="&quot;Evet&quot;;&quot;Evet&quot;;&quot;Hayır&quot;"/>
    <numFmt numFmtId="187" formatCode="&quot;Doğru&quot;;&quot;Doğru&quot;;&quot;Yanlış&quot;"/>
    <numFmt numFmtId="188" formatCode="&quot;Açık&quot;;&quot;Açık&quot;;&quot;Kapalı&quot;"/>
  </numFmts>
  <fonts count="36">
    <font>
      <sz val="10"/>
      <name val="Arial Tur"/>
      <family val="0"/>
    </font>
    <font>
      <sz val="8"/>
      <name val="Arial Tur"/>
      <family val="0"/>
    </font>
    <font>
      <u val="single"/>
      <sz val="10"/>
      <name val="Arial"/>
      <family val="2"/>
    </font>
    <font>
      <sz val="10"/>
      <name val="Arial"/>
      <family val="2"/>
    </font>
    <font>
      <b/>
      <sz val="10"/>
      <name val="Arial"/>
      <family val="2"/>
    </font>
    <font>
      <b/>
      <sz val="14"/>
      <name val="Arial"/>
      <family val="2"/>
    </font>
    <font>
      <u val="single"/>
      <sz val="10"/>
      <color indexed="12"/>
      <name val="Arial Tur"/>
      <family val="0"/>
    </font>
    <font>
      <u val="single"/>
      <sz val="10"/>
      <color indexed="36"/>
      <name val="Arial Tur"/>
      <family val="0"/>
    </font>
    <font>
      <b/>
      <sz val="16"/>
      <name val="Arial"/>
      <family val="2"/>
    </font>
    <font>
      <sz val="9"/>
      <name val="Times New Roman"/>
      <family val="1"/>
    </font>
    <font>
      <b/>
      <sz val="9"/>
      <name val="Times New Roman"/>
      <family val="1"/>
    </font>
    <font>
      <sz val="9"/>
      <name val="Arial Tur"/>
      <family val="0"/>
    </font>
    <font>
      <b/>
      <sz val="8"/>
      <name val="Arial Tur"/>
      <family val="0"/>
    </font>
    <font>
      <b/>
      <sz val="9"/>
      <name val="Arial Tur"/>
      <family val="0"/>
    </font>
    <font>
      <u val="single"/>
      <sz val="9"/>
      <color indexed="12"/>
      <name val="Arial Tur"/>
      <family val="0"/>
    </font>
    <font>
      <b/>
      <u val="single"/>
      <sz val="14"/>
      <color indexed="40"/>
      <name val="Arial Tur"/>
      <family val="0"/>
    </font>
    <font>
      <u val="single"/>
      <sz val="22"/>
      <color indexed="12"/>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9"/>
      <name val="Arial Tur"/>
      <family val="0"/>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8"/>
        <bgColor indexed="64"/>
      </patternFill>
    </fill>
  </fills>
  <borders count="1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color indexed="9"/>
      </left>
      <right style="medium">
        <color indexed="9"/>
      </right>
      <top style="medium">
        <color indexed="9"/>
      </top>
      <bottom style="medium">
        <color indexed="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5" fillId="16" borderId="5" applyNumberFormat="0" applyAlignment="0" applyProtection="0"/>
    <xf numFmtId="0" fontId="26" fillId="7" borderId="6" applyNumberFormat="0" applyAlignment="0" applyProtection="0"/>
    <xf numFmtId="0" fontId="27" fillId="16" borderId="6" applyNumberFormat="0" applyAlignment="0" applyProtection="0"/>
    <xf numFmtId="0" fontId="28" fillId="17" borderId="7" applyNumberFormat="0" applyAlignment="0" applyProtection="0"/>
    <xf numFmtId="0" fontId="29" fillId="4"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30" fillId="3" borderId="0" applyNumberFormat="0" applyBorder="0" applyAlignment="0" applyProtection="0"/>
    <xf numFmtId="0" fontId="0" fillId="18" borderId="8" applyNumberFormat="0" applyFont="0" applyAlignment="0" applyProtection="0"/>
    <xf numFmtId="0" fontId="31"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Alignment="1">
      <alignment vertical="center" wrapText="1"/>
    </xf>
    <xf numFmtId="0" fontId="2" fillId="0" borderId="0" xfId="0" applyFont="1" applyAlignment="1">
      <alignment horizontal="justify" vertical="center" wrapText="1"/>
    </xf>
    <xf numFmtId="0" fontId="3" fillId="0" borderId="0" xfId="0" applyFont="1" applyAlignment="1">
      <alignment vertical="center" wrapText="1"/>
    </xf>
    <xf numFmtId="0" fontId="4" fillId="0" borderId="0" xfId="0" applyFont="1" applyAlignment="1">
      <alignment horizontal="justify" vertical="center" wrapText="1"/>
    </xf>
    <xf numFmtId="0" fontId="5" fillId="7" borderId="0" xfId="0" applyFont="1" applyFill="1" applyAlignment="1">
      <alignment horizontal="center" vertical="center" wrapText="1"/>
    </xf>
    <xf numFmtId="0" fontId="8" fillId="24" borderId="0" xfId="0" applyFont="1" applyFill="1" applyAlignment="1">
      <alignment horizontal="center" vertical="center" wrapText="1"/>
    </xf>
    <xf numFmtId="0" fontId="9" fillId="0" borderId="0" xfId="0" applyFont="1" applyAlignment="1">
      <alignment horizontal="justify"/>
    </xf>
    <xf numFmtId="0" fontId="10" fillId="0" borderId="0" xfId="0" applyFont="1" applyAlignment="1">
      <alignment horizontal="justify"/>
    </xf>
    <xf numFmtId="0" fontId="6" fillId="0" borderId="0" xfId="48" applyAlignment="1" applyProtection="1">
      <alignment horizontal="center" vertical="center" wrapText="1"/>
      <protection/>
    </xf>
    <xf numFmtId="0" fontId="15" fillId="25" borderId="10" xfId="48" applyFont="1" applyFill="1" applyBorder="1" applyAlignment="1" applyProtection="1">
      <alignment horizontal="left" vertical="center" wrapText="1"/>
      <protection/>
    </xf>
    <xf numFmtId="0" fontId="16" fillId="7" borderId="0" xfId="48" applyFont="1" applyFill="1" applyAlignment="1" applyProtection="1">
      <alignment horizontal="center" vertical="center" wrapText="1"/>
      <protection/>
    </xf>
    <xf numFmtId="0" fontId="0" fillId="0" borderId="0" xfId="0" applyAlignment="1">
      <alignment wrapText="1"/>
    </xf>
    <xf numFmtId="0" fontId="0" fillId="25" borderId="0" xfId="0" applyFill="1" applyAlignment="1">
      <alignment wrapText="1"/>
    </xf>
    <xf numFmtId="2" fontId="11" fillId="5" borderId="11" xfId="0" applyNumberFormat="1" applyFont="1" applyFill="1" applyBorder="1" applyAlignment="1">
      <alignment horizontal="center" vertical="center" wrapText="1"/>
    </xf>
    <xf numFmtId="0" fontId="13" fillId="19" borderId="11" xfId="0" applyFont="1" applyFill="1" applyBorder="1" applyAlignment="1">
      <alignment vertical="center" wrapText="1"/>
    </xf>
    <xf numFmtId="0" fontId="13" fillId="15" borderId="11" xfId="0" applyFont="1" applyFill="1" applyBorder="1" applyAlignment="1">
      <alignment vertical="center" wrapText="1"/>
    </xf>
    <xf numFmtId="0" fontId="0" fillId="25" borderId="11" xfId="0" applyFill="1" applyBorder="1" applyAlignment="1">
      <alignment wrapText="1"/>
    </xf>
    <xf numFmtId="0" fontId="0" fillId="25" borderId="11" xfId="0" applyFill="1" applyBorder="1" applyAlignment="1">
      <alignment vertical="center" wrapText="1"/>
    </xf>
    <xf numFmtId="0" fontId="0" fillId="21" borderId="0" xfId="0" applyFill="1" applyAlignment="1">
      <alignment wrapText="1"/>
    </xf>
    <xf numFmtId="0" fontId="11" fillId="15" borderId="11" xfId="0" applyFont="1" applyFill="1" applyBorder="1" applyAlignment="1">
      <alignment vertical="center" wrapText="1"/>
    </xf>
    <xf numFmtId="0" fontId="11" fillId="5" borderId="11" xfId="0" applyFont="1" applyFill="1" applyBorder="1" applyAlignment="1">
      <alignment vertical="center" wrapText="1"/>
    </xf>
    <xf numFmtId="0" fontId="11" fillId="5" borderId="11" xfId="0" applyFont="1" applyFill="1" applyBorder="1" applyAlignment="1">
      <alignment horizontal="left" vertical="center" wrapText="1"/>
    </xf>
    <xf numFmtId="0" fontId="11" fillId="19" borderId="11" xfId="0" applyFont="1" applyFill="1" applyBorder="1" applyAlignment="1" applyProtection="1">
      <alignment horizontal="center" vertical="center" wrapText="1"/>
      <protection locked="0"/>
    </xf>
    <xf numFmtId="0" fontId="34" fillId="25" borderId="11" xfId="0" applyFont="1" applyFill="1" applyBorder="1" applyAlignment="1">
      <alignment horizontal="center" vertical="center" wrapText="1"/>
    </xf>
    <xf numFmtId="0" fontId="13" fillId="16" borderId="11" xfId="0" applyFont="1" applyFill="1" applyBorder="1" applyAlignment="1">
      <alignment horizontal="justify" vertical="center" wrapText="1"/>
    </xf>
    <xf numFmtId="0" fontId="12" fillId="0" borderId="11" xfId="0" applyFont="1" applyBorder="1" applyAlignment="1">
      <alignment horizontal="justify" wrapText="1"/>
    </xf>
    <xf numFmtId="0" fontId="1" fillId="0" borderId="11" xfId="0" applyFont="1" applyBorder="1" applyAlignment="1">
      <alignment horizontal="justify" wrapText="1"/>
    </xf>
    <xf numFmtId="0" fontId="0" fillId="25" borderId="11" xfId="0" applyFill="1" applyBorder="1" applyAlignment="1">
      <alignment horizontal="center" wrapText="1"/>
    </xf>
    <xf numFmtId="0" fontId="0" fillId="25" borderId="12" xfId="0" applyFill="1" applyBorder="1" applyAlignment="1">
      <alignment horizontal="center" wrapText="1"/>
    </xf>
    <xf numFmtId="0" fontId="0" fillId="25" borderId="13" xfId="0" applyFill="1" applyBorder="1" applyAlignment="1">
      <alignment horizontal="center" wrapText="1"/>
    </xf>
    <xf numFmtId="0" fontId="0" fillId="25" borderId="14" xfId="0" applyFill="1" applyBorder="1" applyAlignment="1">
      <alignment horizontal="center" wrapText="1"/>
    </xf>
    <xf numFmtId="0" fontId="14" fillId="19" borderId="11" xfId="48" applyFont="1" applyFill="1" applyBorder="1" applyAlignment="1" applyProtection="1">
      <alignment horizontal="center" vertical="center" wrapText="1"/>
      <protection locked="0"/>
    </xf>
    <xf numFmtId="0" fontId="0" fillId="25" borderId="12" xfId="0" applyFill="1" applyBorder="1" applyAlignment="1">
      <alignment horizontal="center" vertical="center" wrapText="1"/>
    </xf>
    <xf numFmtId="0" fontId="0" fillId="25" borderId="13" xfId="0" applyFill="1" applyBorder="1" applyAlignment="1">
      <alignment horizontal="center" vertical="center" wrapText="1"/>
    </xf>
    <xf numFmtId="0" fontId="0" fillId="25" borderId="14" xfId="0" applyFill="1" applyBorder="1" applyAlignment="1">
      <alignment horizontal="center" vertical="center" wrapText="1"/>
    </xf>
    <xf numFmtId="0" fontId="34" fillId="25" borderId="12" xfId="0" applyFont="1" applyFill="1" applyBorder="1" applyAlignment="1">
      <alignment horizontal="center" vertical="center" wrapText="1"/>
    </xf>
    <xf numFmtId="0" fontId="34" fillId="25" borderId="13" xfId="0" applyFont="1" applyFill="1" applyBorder="1" applyAlignment="1">
      <alignment horizontal="center" vertical="center" wrapText="1"/>
    </xf>
    <xf numFmtId="0" fontId="34" fillId="25" borderId="14" xfId="0" applyFont="1" applyFill="1" applyBorder="1" applyAlignment="1">
      <alignment horizontal="center" vertical="center" wrapText="1"/>
    </xf>
    <xf numFmtId="0" fontId="14" fillId="19" borderId="15" xfId="48" applyFont="1" applyFill="1" applyBorder="1" applyAlignment="1" applyProtection="1">
      <alignment horizontal="center" vertical="center" wrapText="1"/>
      <protection locked="0"/>
    </xf>
    <xf numFmtId="0" fontId="14" fillId="19" borderId="16" xfId="48" applyFont="1" applyFill="1" applyBorder="1" applyAlignment="1" applyProtection="1">
      <alignment horizontal="center" vertical="center" wrapText="1"/>
      <protection locked="0"/>
    </xf>
    <xf numFmtId="0" fontId="14" fillId="19" borderId="17" xfId="48" applyFont="1" applyFill="1" applyBorder="1" applyAlignment="1" applyProtection="1">
      <alignment horizontal="center" vertical="center" wrapText="1"/>
      <protection locked="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
  <sheetViews>
    <sheetView tabSelected="1" zoomScale="93" zoomScaleNormal="93" zoomScalePageLayoutView="0" workbookViewId="0" topLeftCell="A1">
      <selection activeCell="C9" sqref="C9"/>
    </sheetView>
  </sheetViews>
  <sheetFormatPr defaultColWidth="9.125" defaultRowHeight="12.75"/>
  <cols>
    <col min="1" max="1" width="1.75390625" style="12" customWidth="1"/>
    <col min="2" max="2" width="29.375" style="12" customWidth="1"/>
    <col min="3" max="3" width="26.25390625" style="12" customWidth="1"/>
    <col min="4" max="4" width="38.625" style="12" customWidth="1"/>
    <col min="5" max="5" width="1.75390625" style="12" customWidth="1"/>
    <col min="6" max="6" width="2.75390625" style="12" customWidth="1"/>
    <col min="7" max="7" width="1.75390625" style="12" customWidth="1"/>
    <col min="8" max="8" width="29.375" style="12" customWidth="1"/>
    <col min="9" max="9" width="26.25390625" style="12" customWidth="1"/>
    <col min="10" max="10" width="38.625" style="12" customWidth="1"/>
    <col min="11" max="11" width="1.75390625" style="12" customWidth="1"/>
    <col min="12" max="16384" width="9.125" style="12" customWidth="1"/>
  </cols>
  <sheetData>
    <row r="1" spans="1:11" ht="7.5" customHeight="1">
      <c r="A1" s="17"/>
      <c r="B1" s="17"/>
      <c r="C1" s="17"/>
      <c r="D1" s="17"/>
      <c r="E1" s="17"/>
      <c r="F1" s="19"/>
      <c r="G1" s="13"/>
      <c r="H1" s="33"/>
      <c r="I1" s="34"/>
      <c r="J1" s="35"/>
      <c r="K1" s="13"/>
    </row>
    <row r="2" spans="1:11" ht="24.75" customHeight="1">
      <c r="A2" s="17"/>
      <c r="B2" s="24" t="s">
        <v>327</v>
      </c>
      <c r="C2" s="24"/>
      <c r="D2" s="24"/>
      <c r="E2" s="17"/>
      <c r="F2" s="19"/>
      <c r="G2" s="13"/>
      <c r="H2" s="36" t="s">
        <v>25</v>
      </c>
      <c r="I2" s="37"/>
      <c r="J2" s="38"/>
      <c r="K2" s="13"/>
    </row>
    <row r="3" spans="1:11" ht="7.5" customHeight="1">
      <c r="A3" s="17"/>
      <c r="B3" s="18"/>
      <c r="C3" s="18"/>
      <c r="D3" s="18"/>
      <c r="E3" s="17"/>
      <c r="F3" s="19"/>
      <c r="G3" s="13"/>
      <c r="H3" s="33"/>
      <c r="I3" s="34"/>
      <c r="J3" s="35"/>
      <c r="K3" s="13"/>
    </row>
    <row r="4" spans="1:11" ht="30" customHeight="1">
      <c r="A4" s="17"/>
      <c r="B4" s="15" t="s">
        <v>328</v>
      </c>
      <c r="C4" s="23"/>
      <c r="D4" s="32" t="s">
        <v>333</v>
      </c>
      <c r="E4" s="17"/>
      <c r="F4" s="19"/>
      <c r="G4" s="13"/>
      <c r="H4" s="15" t="s">
        <v>328</v>
      </c>
      <c r="I4" s="23">
        <v>100</v>
      </c>
      <c r="J4" s="39" t="s">
        <v>333</v>
      </c>
      <c r="K4" s="13"/>
    </row>
    <row r="5" spans="1:11" ht="6" customHeight="1" hidden="1">
      <c r="A5" s="17"/>
      <c r="B5" s="15"/>
      <c r="C5" s="23" t="s">
        <v>330</v>
      </c>
      <c r="D5" s="32"/>
      <c r="E5" s="17"/>
      <c r="F5" s="19"/>
      <c r="G5" s="13"/>
      <c r="H5" s="15"/>
      <c r="I5" s="23" t="s">
        <v>330</v>
      </c>
      <c r="J5" s="40"/>
      <c r="K5" s="13"/>
    </row>
    <row r="6" spans="1:11" ht="6" customHeight="1" hidden="1">
      <c r="A6" s="17"/>
      <c r="B6" s="15"/>
      <c r="C6" s="23" t="s">
        <v>331</v>
      </c>
      <c r="D6" s="32"/>
      <c r="E6" s="17"/>
      <c r="F6" s="19"/>
      <c r="G6" s="13"/>
      <c r="H6" s="15"/>
      <c r="I6" s="23" t="s">
        <v>331</v>
      </c>
      <c r="J6" s="40"/>
      <c r="K6" s="13"/>
    </row>
    <row r="7" spans="1:11" ht="6" customHeight="1" hidden="1">
      <c r="A7" s="17"/>
      <c r="B7" s="15"/>
      <c r="C7" s="23" t="s">
        <v>332</v>
      </c>
      <c r="D7" s="32"/>
      <c r="E7" s="17"/>
      <c r="F7" s="19"/>
      <c r="G7" s="13"/>
      <c r="H7" s="15"/>
      <c r="I7" s="23" t="s">
        <v>332</v>
      </c>
      <c r="J7" s="40"/>
      <c r="K7" s="13"/>
    </row>
    <row r="8" spans="1:11" ht="30" customHeight="1">
      <c r="A8" s="17"/>
      <c r="B8" s="15" t="s">
        <v>24</v>
      </c>
      <c r="C8" s="23" t="s">
        <v>330</v>
      </c>
      <c r="D8" s="32"/>
      <c r="E8" s="17"/>
      <c r="F8" s="19"/>
      <c r="G8" s="13"/>
      <c r="H8" s="15" t="s">
        <v>24</v>
      </c>
      <c r="I8" s="23" t="s">
        <v>330</v>
      </c>
      <c r="J8" s="41"/>
      <c r="K8" s="13"/>
    </row>
    <row r="9" spans="1:11" ht="30" customHeight="1">
      <c r="A9" s="17"/>
      <c r="B9" s="16" t="s">
        <v>22</v>
      </c>
      <c r="C9" s="14" t="str">
        <f>IF(C4&lt;50,"HEKİM BULUNDURULMASI ZORUNLU DEĞİLDİR",IF(C8="Az Tehlikeli",4+(((C4*20)/12)/60),IF(C8="Tehlikeli",6+(((C4*25)/12)/60),IF(C8="Çok Tehlikeli",8+(((C4*30)/12)/60),"Yanlış veya Eksik Veri"))))</f>
        <v>HEKİM BULUNDURULMASI ZORUNLU DEĞİLDİR</v>
      </c>
      <c r="D9" s="22" t="str">
        <f>IF(C4&lt;50,"HEKİM BULUNDURULMASI ZORUNLU DEĞİLDİR",IF(AND(C4&gt;=1000,C8="Az Tehlikeli")=TRUE,"İŞYERİNDE TAM ZAMANLI EN AZ BİR ADET HEKİM ÇALIŞTIRILMALIDIR",IF(AND(C4&gt;=750,C8="Tehlikeli")=TRUE,"İŞYERİNDE TAM ZAMANLI EN AZ BİR ADET HEKİM ÇALIŞTIRILMALIDIR",IF(AND(C4&gt;=500,C8="Çok Tehlikeli")=TRUE,"İŞYERİNDE TAM ZAMANLI EN AZ BİR ADET HEKİM ÇALIŞTIRILMALIDIR","SAAT İŞYERİNDE HEKİM ÇALIŞTIRILMASI ZORUNLUDUR"))))</f>
        <v>HEKİM BULUNDURULMASI ZORUNLU DEĞİLDİR</v>
      </c>
      <c r="E9" s="17"/>
      <c r="F9" s="19"/>
      <c r="G9" s="13"/>
      <c r="H9" s="16" t="s">
        <v>22</v>
      </c>
      <c r="I9" s="14">
        <f>IF(I4&lt;50,"MÜHENDİS BULUNDURULMASI ZORUNLU DEĞİLDİR",IF(I8="Az Tehlikeli",6+(((I4*5))/60),IF(I8="Tehlikeli",8+(((I4*5))/60),IF(I8="Çok Tehlikeli",12+(((I4*10))/60),"Yanlış veya Eksik Veri"))))</f>
        <v>14.333333333333334</v>
      </c>
      <c r="J9" s="22" t="str">
        <f>IF(I4&lt;50,"MÜHENDİS BULUNDURULMASI ZORUNLU DEĞİLDİR",IF(AND(I4&gt;=1000,I8="Az Tehlikeli")=TRUE,"İŞYERİNDE TAM ZAMANLI EN AZ BİR ADET MÜHENDİS ÇALIŞTIRILMALIDIR",IF(AND(I4&gt;=750,I8="Tehlikeli")=TRUE,"İŞYERİNDE TAM ZAMANLI EN AZ BİR ADET MÜHENDİS ÇALIŞTIRILMALIDIR",IF(AND(I4&gt;=500,I8="Çok Tehlikeli")=TRUE,"İŞYERİNDE TAM ZAMANLI EN AZ BİR ADET MÜHENDİS ÇALIŞTIRILMALIDIR","SAAT İŞYERİNDE MÜHENDİS ÇALIŞTIRILMASI ZORUNLUDUR"))))</f>
        <v>SAAT İŞYERİNDE MÜHENDİS ÇALIŞTIRILMASI ZORUNLUDUR</v>
      </c>
      <c r="K9" s="13"/>
    </row>
    <row r="10" spans="1:11" ht="30" customHeight="1">
      <c r="A10" s="17"/>
      <c r="B10" s="16" t="s">
        <v>23</v>
      </c>
      <c r="C10" s="14" t="str">
        <f>IF(C4&lt;50,"HEKİM BULUNDURULMASI ZORUNLU DEĞİLDİR",C9/4)</f>
        <v>HEKİM BULUNDURULMASI ZORUNLU DEĞİLDİR</v>
      </c>
      <c r="D10" s="22" t="str">
        <f>IF(C4&lt;50,"HEKİM BULUNDURULMASI ZORUNLU DEĞİLDİR",IF(AND(C4&gt;=1000,C8="Az Tehlikeli")=TRUE,"İŞYERİNDE TAM ZAMANLI EN AZ BİR ADET HEKİM ÇALIŞTIRILMALIDIR",IF(AND(C4&gt;=750,C8="Tehlikeli")=TRUE,"İŞYERİNDE TAM ZAMANLI EN AZ BİR ADET HEKİM ÇALIŞTIRILMALIDIR",IF(AND(C4&gt;=500,C8="Çok Tehlikeli")=TRUE,"İŞYERİNDE TAM ZAMANLI EN AZ BİR ADET HEKİM ÇALIŞTIRILMALIDIR","SAAT İŞYERİNDE HEKİM ÇALIŞTIRILMASI ZORUNLUDUR"))))</f>
        <v>HEKİM BULUNDURULMASI ZORUNLU DEĞİLDİR</v>
      </c>
      <c r="E10" s="17"/>
      <c r="F10" s="19"/>
      <c r="G10" s="13"/>
      <c r="H10" s="16" t="s">
        <v>23</v>
      </c>
      <c r="I10" s="14">
        <f>IF(I4&lt;50,"MÜHENDİS BULUNDURULMASI ZORUNLU DEĞİLDİR",I9/4)</f>
        <v>3.5833333333333335</v>
      </c>
      <c r="J10" s="22" t="str">
        <f>IF(I4&lt;50,"MÜHENDİS BULUNDURULMASI ZORUNLU DEĞİLDİR",IF(AND(I4&gt;=1000,I8="Az Tehlikeli")=TRUE,"İŞYERİNDE TAM ZAMANLI EN AZ BİR ADET MÜHENDİS ÇALIŞTIRILMALIDIR",IF(AND(I4&gt;=750,I8="Tehlikeli")=TRUE,"İŞYERİNDE TAM ZAMANLI EN AZ BİR ADET MÜHENDİS ÇALIŞTIRILMALIDIR",IF(AND(I4&gt;=500,I8="Çok Tehlikeli")=TRUE,"İŞYERİNDE TAM ZAMANLI EN AZ BİR ADET MÜHENDİS ÇALIŞTIRILMALIDIR","SAAT İŞYERİNDE MÜHENDİS ÇALIŞTIRILMASI ZORUNLUDUR"))))</f>
        <v>SAAT İŞYERİNDE MÜHENDİS ÇALIŞTIRILMASI ZORUNLUDUR</v>
      </c>
      <c r="K10" s="13"/>
    </row>
    <row r="11" spans="1:11" ht="30" customHeight="1">
      <c r="A11" s="17"/>
      <c r="B11" s="20"/>
      <c r="C11" s="21"/>
      <c r="D11" s="21"/>
      <c r="E11" s="17"/>
      <c r="F11" s="19"/>
      <c r="G11" s="13"/>
      <c r="H11" s="16" t="s">
        <v>326</v>
      </c>
      <c r="I11" s="14">
        <f>IF(I4&lt;50,"MÜHENDİS BULUNDURULMASI ZORUNLU DEĞİLDİR",I9/7.5)</f>
        <v>1.9111111111111112</v>
      </c>
      <c r="J11" s="22" t="str">
        <f>IF(I4&lt;50,"MÜHENDİS BULUNDURULMASI ZORUNLU DEĞİLDİR","GÜN İŞYERİNDE MÜHENDİS ÇALIŞTIRILMASI ZORUNLUDUR.")</f>
        <v>GÜN İŞYERİNDE MÜHENDİS ÇALIŞTIRILMASI ZORUNLUDUR.</v>
      </c>
      <c r="K11" s="13"/>
    </row>
    <row r="12" spans="1:11" ht="7.5" customHeight="1">
      <c r="A12" s="17"/>
      <c r="B12" s="28"/>
      <c r="C12" s="28"/>
      <c r="D12" s="28"/>
      <c r="E12" s="17"/>
      <c r="F12" s="19"/>
      <c r="G12" s="13"/>
      <c r="H12" s="29"/>
      <c r="I12" s="30"/>
      <c r="J12" s="31"/>
      <c r="K12" s="13"/>
    </row>
    <row r="13" spans="1:11" ht="28.5" customHeight="1">
      <c r="A13" s="17"/>
      <c r="B13" s="25" t="s">
        <v>336</v>
      </c>
      <c r="C13" s="25"/>
      <c r="D13" s="25"/>
      <c r="E13" s="17"/>
      <c r="F13" s="19"/>
      <c r="G13" s="13"/>
      <c r="H13" s="25" t="s">
        <v>336</v>
      </c>
      <c r="I13" s="25"/>
      <c r="J13" s="25"/>
      <c r="K13" s="13"/>
    </row>
    <row r="14" spans="1:11" ht="109.5" customHeight="1">
      <c r="A14" s="17"/>
      <c r="B14" s="26" t="s">
        <v>337</v>
      </c>
      <c r="C14" s="27"/>
      <c r="D14" s="27"/>
      <c r="E14" s="17"/>
      <c r="F14" s="19"/>
      <c r="G14" s="13"/>
      <c r="H14" s="26" t="s">
        <v>335</v>
      </c>
      <c r="I14" s="27"/>
      <c r="J14" s="27"/>
      <c r="K14" s="13"/>
    </row>
    <row r="15" spans="1:11" ht="7.5" customHeight="1">
      <c r="A15" s="17"/>
      <c r="B15" s="17"/>
      <c r="C15" s="17"/>
      <c r="D15" s="17"/>
      <c r="E15" s="17"/>
      <c r="F15" s="19"/>
      <c r="G15" s="13"/>
      <c r="H15" s="13"/>
      <c r="I15" s="13"/>
      <c r="J15" s="13"/>
      <c r="K15" s="13"/>
    </row>
  </sheetData>
  <sheetProtection selectLockedCells="1"/>
  <mergeCells count="12">
    <mergeCell ref="H1:J1"/>
    <mergeCell ref="H2:J2"/>
    <mergeCell ref="H3:J3"/>
    <mergeCell ref="J4:J8"/>
    <mergeCell ref="H12:J12"/>
    <mergeCell ref="H13:J13"/>
    <mergeCell ref="H14:J14"/>
    <mergeCell ref="D4:D8"/>
    <mergeCell ref="B2:D2"/>
    <mergeCell ref="B13:D13"/>
    <mergeCell ref="B14:D14"/>
    <mergeCell ref="B12:D12"/>
  </mergeCells>
  <dataValidations count="1">
    <dataValidation type="list" allowBlank="1" showInputMessage="1" showErrorMessage="1" sqref="C8 I8">
      <formula1>$C$5:$C$7</formula1>
    </dataValidation>
  </dataValidations>
  <hyperlinks>
    <hyperlink ref="D4" location="'TEHLİKE SINIFLARI'!A1" display="RİSK NUMARANIZI BİLMİYORSANIZ TIKLAYINIZ"/>
    <hyperlink ref="J4" location="'TEHLİKE SINIFLARI'!A1" display="RİSK NUMARANIZI BİLMİYORSANIZ TIKLAYINIZ"/>
  </hyperlink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344"/>
  <sheetViews>
    <sheetView zoomScalePageLayoutView="0" workbookViewId="0" topLeftCell="A132">
      <selection activeCell="A148" sqref="A148"/>
    </sheetView>
  </sheetViews>
  <sheetFormatPr defaultColWidth="8.75390625" defaultRowHeight="12.75"/>
  <cols>
    <col min="1" max="1" width="137.25390625" style="1" customWidth="1"/>
    <col min="2" max="16384" width="8.75390625" style="1" customWidth="1"/>
  </cols>
  <sheetData>
    <row r="1" ht="12.75">
      <c r="A1" s="9" t="s">
        <v>315</v>
      </c>
    </row>
    <row r="2" ht="12.75">
      <c r="A2" s="2" t="s">
        <v>329</v>
      </c>
    </row>
    <row r="3" ht="20.25">
      <c r="A3" s="6" t="s">
        <v>334</v>
      </c>
    </row>
    <row r="4" ht="12.75">
      <c r="A4" s="3"/>
    </row>
    <row r="5" ht="39" thickBot="1">
      <c r="A5" s="4" t="s">
        <v>316</v>
      </c>
    </row>
    <row r="6" ht="18.75" thickBot="1">
      <c r="A6" s="10" t="s">
        <v>313</v>
      </c>
    </row>
    <row r="7" ht="18.75" thickBot="1">
      <c r="A7" s="10" t="s">
        <v>312</v>
      </c>
    </row>
    <row r="8" ht="18.75" thickBot="1">
      <c r="A8" s="10" t="s">
        <v>314</v>
      </c>
    </row>
    <row r="9" ht="18">
      <c r="A9" s="5" t="s">
        <v>313</v>
      </c>
    </row>
    <row r="10" ht="12.75">
      <c r="A10" s="7" t="s">
        <v>317</v>
      </c>
    </row>
    <row r="11" ht="12.75">
      <c r="A11" s="7" t="s">
        <v>318</v>
      </c>
    </row>
    <row r="12" ht="12.75">
      <c r="A12" s="7" t="s">
        <v>319</v>
      </c>
    </row>
    <row r="13" ht="12.75">
      <c r="A13" s="7" t="s">
        <v>320</v>
      </c>
    </row>
    <row r="14" ht="12.75">
      <c r="A14" s="7" t="s">
        <v>321</v>
      </c>
    </row>
    <row r="15" ht="12.75">
      <c r="A15" s="7" t="s">
        <v>322</v>
      </c>
    </row>
    <row r="16" ht="12.75">
      <c r="A16" s="7" t="s">
        <v>323</v>
      </c>
    </row>
    <row r="17" ht="12.75">
      <c r="A17" s="7" t="s">
        <v>324</v>
      </c>
    </row>
    <row r="18" ht="24">
      <c r="A18" s="7" t="s">
        <v>284</v>
      </c>
    </row>
    <row r="19" ht="12.75">
      <c r="A19" s="7" t="s">
        <v>285</v>
      </c>
    </row>
    <row r="20" ht="12.75">
      <c r="A20" s="7" t="s">
        <v>286</v>
      </c>
    </row>
    <row r="21" ht="12.75">
      <c r="A21" s="7" t="s">
        <v>287</v>
      </c>
    </row>
    <row r="22" ht="12.75">
      <c r="A22" s="7" t="s">
        <v>288</v>
      </c>
    </row>
    <row r="23" ht="12.75">
      <c r="A23" s="7" t="s">
        <v>289</v>
      </c>
    </row>
    <row r="24" ht="12.75">
      <c r="A24" s="7" t="s">
        <v>290</v>
      </c>
    </row>
    <row r="25" ht="12.75">
      <c r="A25" s="7" t="s">
        <v>291</v>
      </c>
    </row>
    <row r="26" ht="12.75">
      <c r="A26" s="7" t="s">
        <v>292</v>
      </c>
    </row>
    <row r="27" ht="12.75">
      <c r="A27" s="7" t="s">
        <v>293</v>
      </c>
    </row>
    <row r="28" ht="12.75">
      <c r="A28" s="7" t="s">
        <v>294</v>
      </c>
    </row>
    <row r="29" ht="12.75">
      <c r="A29" s="7" t="s">
        <v>295</v>
      </c>
    </row>
    <row r="30" ht="12.75">
      <c r="A30" s="7" t="s">
        <v>296</v>
      </c>
    </row>
    <row r="31" ht="12.75">
      <c r="A31" s="7" t="s">
        <v>297</v>
      </c>
    </row>
    <row r="32" ht="12.75">
      <c r="A32" s="7" t="s">
        <v>298</v>
      </c>
    </row>
    <row r="33" ht="12.75">
      <c r="A33" s="7" t="s">
        <v>299</v>
      </c>
    </row>
    <row r="34" ht="12.75">
      <c r="A34" s="7" t="s">
        <v>300</v>
      </c>
    </row>
    <row r="35" ht="12.75">
      <c r="A35" s="7" t="s">
        <v>301</v>
      </c>
    </row>
    <row r="36" ht="12.75">
      <c r="A36" s="7" t="s">
        <v>302</v>
      </c>
    </row>
    <row r="37" ht="12.75">
      <c r="A37" s="7" t="s">
        <v>303</v>
      </c>
    </row>
    <row r="38" ht="12.75">
      <c r="A38" s="7" t="s">
        <v>257</v>
      </c>
    </row>
    <row r="39" ht="12.75">
      <c r="A39" s="7" t="s">
        <v>258</v>
      </c>
    </row>
    <row r="40" ht="12.75">
      <c r="A40" s="7" t="s">
        <v>259</v>
      </c>
    </row>
    <row r="41" ht="12.75">
      <c r="A41" s="7" t="s">
        <v>260</v>
      </c>
    </row>
    <row r="42" ht="12.75">
      <c r="A42" s="7" t="s">
        <v>261</v>
      </c>
    </row>
    <row r="43" ht="12.75">
      <c r="A43" s="7" t="s">
        <v>262</v>
      </c>
    </row>
    <row r="44" ht="12.75">
      <c r="A44" s="7" t="s">
        <v>263</v>
      </c>
    </row>
    <row r="45" ht="12.75">
      <c r="A45" s="7" t="s">
        <v>264</v>
      </c>
    </row>
    <row r="46" ht="12.75">
      <c r="A46" s="7" t="s">
        <v>265</v>
      </c>
    </row>
    <row r="47" ht="12.75">
      <c r="A47" s="7" t="s">
        <v>266</v>
      </c>
    </row>
    <row r="48" ht="12.75">
      <c r="A48" s="7" t="s">
        <v>267</v>
      </c>
    </row>
    <row r="49" ht="12.75">
      <c r="A49" s="7" t="s">
        <v>268</v>
      </c>
    </row>
    <row r="50" ht="12.75">
      <c r="A50" s="7" t="s">
        <v>269</v>
      </c>
    </row>
    <row r="51" ht="12.75">
      <c r="A51" s="7" t="s">
        <v>270</v>
      </c>
    </row>
    <row r="52" ht="12.75">
      <c r="A52" s="7" t="s">
        <v>271</v>
      </c>
    </row>
    <row r="53" ht="12.75">
      <c r="A53" s="7" t="s">
        <v>272</v>
      </c>
    </row>
    <row r="54" ht="12.75">
      <c r="A54" s="7" t="s">
        <v>273</v>
      </c>
    </row>
    <row r="55" ht="12.75">
      <c r="A55" s="7" t="s">
        <v>274</v>
      </c>
    </row>
    <row r="56" ht="12.75">
      <c r="A56" s="7" t="s">
        <v>275</v>
      </c>
    </row>
    <row r="57" ht="12.75">
      <c r="A57" s="7" t="s">
        <v>276</v>
      </c>
    </row>
    <row r="58" ht="12.75">
      <c r="A58" s="7" t="s">
        <v>277</v>
      </c>
    </row>
    <row r="59" ht="12.75">
      <c r="A59" s="7" t="s">
        <v>278</v>
      </c>
    </row>
    <row r="60" ht="24">
      <c r="A60" s="7" t="s">
        <v>279</v>
      </c>
    </row>
    <row r="61" ht="12.75">
      <c r="A61" s="7" t="s">
        <v>280</v>
      </c>
    </row>
    <row r="62" ht="12.75">
      <c r="A62" s="7" t="s">
        <v>281</v>
      </c>
    </row>
    <row r="63" ht="12.75">
      <c r="A63" s="7" t="s">
        <v>282</v>
      </c>
    </row>
    <row r="64" ht="12.75">
      <c r="A64" s="7" t="s">
        <v>283</v>
      </c>
    </row>
    <row r="65" ht="12.75">
      <c r="A65" s="7" t="s">
        <v>235</v>
      </c>
    </row>
    <row r="66" ht="12.75">
      <c r="A66" s="7" t="s">
        <v>236</v>
      </c>
    </row>
    <row r="67" ht="12.75">
      <c r="A67" s="7" t="s">
        <v>237</v>
      </c>
    </row>
    <row r="68" ht="12.75">
      <c r="A68" s="7" t="s">
        <v>238</v>
      </c>
    </row>
    <row r="69" ht="12.75">
      <c r="A69" s="7" t="s">
        <v>239</v>
      </c>
    </row>
    <row r="70" ht="12.75">
      <c r="A70" s="7" t="s">
        <v>240</v>
      </c>
    </row>
    <row r="71" ht="12.75">
      <c r="A71" s="7" t="s">
        <v>241</v>
      </c>
    </row>
    <row r="72" ht="12.75">
      <c r="A72" s="7" t="s">
        <v>242</v>
      </c>
    </row>
    <row r="73" ht="12.75">
      <c r="A73" s="7" t="s">
        <v>243</v>
      </c>
    </row>
    <row r="74" ht="12.75">
      <c r="A74" s="7" t="s">
        <v>244</v>
      </c>
    </row>
    <row r="75" ht="12.75">
      <c r="A75" s="7" t="s">
        <v>245</v>
      </c>
    </row>
    <row r="76" ht="12.75">
      <c r="A76" s="7" t="s">
        <v>246</v>
      </c>
    </row>
    <row r="77" ht="12.75">
      <c r="A77" s="7" t="s">
        <v>247</v>
      </c>
    </row>
    <row r="78" ht="12.75">
      <c r="A78" s="7" t="s">
        <v>248</v>
      </c>
    </row>
    <row r="79" ht="12.75">
      <c r="A79" s="7" t="s">
        <v>249</v>
      </c>
    </row>
    <row r="80" ht="12.75">
      <c r="A80" s="7" t="s">
        <v>250</v>
      </c>
    </row>
    <row r="81" ht="12.75">
      <c r="A81" s="7" t="s">
        <v>251</v>
      </c>
    </row>
    <row r="82" ht="12.75">
      <c r="A82" s="7" t="s">
        <v>252</v>
      </c>
    </row>
    <row r="83" ht="12.75">
      <c r="A83" s="7" t="s">
        <v>253</v>
      </c>
    </row>
    <row r="84" ht="12.75">
      <c r="A84" s="7" t="s">
        <v>254</v>
      </c>
    </row>
    <row r="85" ht="12.75">
      <c r="A85" s="7" t="s">
        <v>255</v>
      </c>
    </row>
    <row r="86" ht="12.75">
      <c r="A86" s="7" t="s">
        <v>256</v>
      </c>
    </row>
    <row r="87" ht="12.75">
      <c r="A87" s="7" t="s">
        <v>210</v>
      </c>
    </row>
    <row r="88" ht="12.75">
      <c r="A88" s="7" t="s">
        <v>211</v>
      </c>
    </row>
    <row r="89" ht="12.75">
      <c r="A89" s="7" t="s">
        <v>212</v>
      </c>
    </row>
    <row r="90" ht="12.75">
      <c r="A90" s="7" t="s">
        <v>213</v>
      </c>
    </row>
    <row r="91" ht="12.75">
      <c r="A91" s="7" t="s">
        <v>214</v>
      </c>
    </row>
    <row r="92" ht="12.75">
      <c r="A92" s="7" t="s">
        <v>215</v>
      </c>
    </row>
    <row r="93" ht="12.75">
      <c r="A93" s="7" t="s">
        <v>216</v>
      </c>
    </row>
    <row r="94" ht="12.75">
      <c r="A94" s="7" t="s">
        <v>217</v>
      </c>
    </row>
    <row r="95" ht="12.75">
      <c r="A95" s="7" t="s">
        <v>218</v>
      </c>
    </row>
    <row r="96" ht="12.75">
      <c r="A96" s="7" t="s">
        <v>219</v>
      </c>
    </row>
    <row r="97" ht="12.75">
      <c r="A97" s="7" t="s">
        <v>220</v>
      </c>
    </row>
    <row r="98" ht="12.75">
      <c r="A98" s="7" t="s">
        <v>221</v>
      </c>
    </row>
    <row r="99" ht="12.75">
      <c r="A99" s="7" t="s">
        <v>222</v>
      </c>
    </row>
    <row r="100" ht="12.75">
      <c r="A100" s="7" t="s">
        <v>223</v>
      </c>
    </row>
    <row r="101" ht="12.75">
      <c r="A101" s="7" t="s">
        <v>224</v>
      </c>
    </row>
    <row r="102" ht="12.75">
      <c r="A102" s="7" t="s">
        <v>225</v>
      </c>
    </row>
    <row r="103" ht="12.75">
      <c r="A103" s="7" t="s">
        <v>226</v>
      </c>
    </row>
    <row r="104" ht="12.75">
      <c r="A104" s="7" t="s">
        <v>227</v>
      </c>
    </row>
    <row r="105" ht="12.75">
      <c r="A105" s="7" t="s">
        <v>228</v>
      </c>
    </row>
    <row r="106" ht="12.75">
      <c r="A106" s="7" t="s">
        <v>229</v>
      </c>
    </row>
    <row r="107" ht="12.75">
      <c r="A107" s="7" t="s">
        <v>230</v>
      </c>
    </row>
    <row r="108" ht="12.75">
      <c r="A108" s="7" t="s">
        <v>231</v>
      </c>
    </row>
    <row r="109" ht="12.75">
      <c r="A109" s="7" t="s">
        <v>232</v>
      </c>
    </row>
    <row r="110" ht="12.75">
      <c r="A110" s="7" t="s">
        <v>233</v>
      </c>
    </row>
    <row r="111" ht="12.75">
      <c r="A111" s="7" t="s">
        <v>234</v>
      </c>
    </row>
    <row r="112" ht="12.75">
      <c r="A112" s="7" t="s">
        <v>191</v>
      </c>
    </row>
    <row r="113" ht="12.75">
      <c r="A113" s="7" t="s">
        <v>192</v>
      </c>
    </row>
    <row r="114" ht="12.75">
      <c r="A114" s="7" t="s">
        <v>193</v>
      </c>
    </row>
    <row r="115" ht="24">
      <c r="A115" s="7" t="s">
        <v>194</v>
      </c>
    </row>
    <row r="116" ht="12.75">
      <c r="A116" s="7" t="s">
        <v>195</v>
      </c>
    </row>
    <row r="117" ht="12.75">
      <c r="A117" s="7" t="s">
        <v>196</v>
      </c>
    </row>
    <row r="118" ht="12.75">
      <c r="A118" s="7" t="s">
        <v>197</v>
      </c>
    </row>
    <row r="119" ht="12.75">
      <c r="A119" s="7" t="s">
        <v>198</v>
      </c>
    </row>
    <row r="120" ht="12.75">
      <c r="A120" s="7" t="s">
        <v>199</v>
      </c>
    </row>
    <row r="121" ht="12.75">
      <c r="A121" s="7" t="s">
        <v>200</v>
      </c>
    </row>
    <row r="122" ht="12.75">
      <c r="A122" s="7" t="s">
        <v>201</v>
      </c>
    </row>
    <row r="123" ht="12.75">
      <c r="A123" s="7" t="s">
        <v>202</v>
      </c>
    </row>
    <row r="124" ht="12.75">
      <c r="A124" s="7" t="s">
        <v>203</v>
      </c>
    </row>
    <row r="125" ht="12.75">
      <c r="A125" s="7" t="s">
        <v>204</v>
      </c>
    </row>
    <row r="126" ht="12.75">
      <c r="A126" s="7" t="s">
        <v>205</v>
      </c>
    </row>
    <row r="127" ht="12.75">
      <c r="A127" s="7" t="s">
        <v>206</v>
      </c>
    </row>
    <row r="128" ht="12.75">
      <c r="A128" s="7" t="s">
        <v>207</v>
      </c>
    </row>
    <row r="129" ht="12.75">
      <c r="A129" s="7" t="s">
        <v>208</v>
      </c>
    </row>
    <row r="130" ht="12.75">
      <c r="A130" s="7" t="s">
        <v>209</v>
      </c>
    </row>
    <row r="131" ht="12.75">
      <c r="A131" s="7" t="s">
        <v>173</v>
      </c>
    </row>
    <row r="132" ht="12.75">
      <c r="A132" s="7" t="s">
        <v>174</v>
      </c>
    </row>
    <row r="133" ht="12.75">
      <c r="A133" s="7" t="s">
        <v>175</v>
      </c>
    </row>
    <row r="134" ht="12.75">
      <c r="A134" s="7" t="s">
        <v>176</v>
      </c>
    </row>
    <row r="135" ht="12.75">
      <c r="A135" s="7" t="s">
        <v>177</v>
      </c>
    </row>
    <row r="136" ht="12.75">
      <c r="A136" s="7" t="s">
        <v>178</v>
      </c>
    </row>
    <row r="137" ht="12.75">
      <c r="A137" s="7" t="s">
        <v>179</v>
      </c>
    </row>
    <row r="138" ht="12.75">
      <c r="A138" s="7" t="s">
        <v>180</v>
      </c>
    </row>
    <row r="139" ht="12.75">
      <c r="A139" s="7" t="s">
        <v>181</v>
      </c>
    </row>
    <row r="140" ht="12.75">
      <c r="A140" s="7" t="s">
        <v>182</v>
      </c>
    </row>
    <row r="141" ht="12.75">
      <c r="A141" s="7" t="s">
        <v>183</v>
      </c>
    </row>
    <row r="142" ht="12.75">
      <c r="A142" s="7" t="s">
        <v>184</v>
      </c>
    </row>
    <row r="143" ht="12.75">
      <c r="A143" s="7" t="s">
        <v>185</v>
      </c>
    </row>
    <row r="144" ht="12.75">
      <c r="A144" s="7" t="s">
        <v>186</v>
      </c>
    </row>
    <row r="145" ht="12.75">
      <c r="A145" s="7" t="s">
        <v>187</v>
      </c>
    </row>
    <row r="146" ht="12.75">
      <c r="A146" s="7" t="s">
        <v>188</v>
      </c>
    </row>
    <row r="147" ht="12.75">
      <c r="A147" s="7" t="s">
        <v>189</v>
      </c>
    </row>
    <row r="148" ht="27">
      <c r="A148" s="11" t="s">
        <v>312</v>
      </c>
    </row>
    <row r="149" ht="36">
      <c r="A149" s="7" t="s">
        <v>190</v>
      </c>
    </row>
    <row r="150" ht="36">
      <c r="A150" s="7" t="s">
        <v>150</v>
      </c>
    </row>
    <row r="151" ht="12.75">
      <c r="A151" s="7" t="s">
        <v>151</v>
      </c>
    </row>
    <row r="152" ht="12.75">
      <c r="A152" s="7" t="s">
        <v>152</v>
      </c>
    </row>
    <row r="153" ht="12.75">
      <c r="A153" s="7" t="s">
        <v>153</v>
      </c>
    </row>
    <row r="154" ht="12.75">
      <c r="A154" s="7" t="s">
        <v>154</v>
      </c>
    </row>
    <row r="155" ht="12.75">
      <c r="A155" s="7" t="s">
        <v>155</v>
      </c>
    </row>
    <row r="156" ht="12.75">
      <c r="A156" s="7" t="s">
        <v>156</v>
      </c>
    </row>
    <row r="157" ht="12.75">
      <c r="A157" s="7" t="s">
        <v>157</v>
      </c>
    </row>
    <row r="158" ht="12.75">
      <c r="A158" s="7" t="s">
        <v>158</v>
      </c>
    </row>
    <row r="159" ht="12.75">
      <c r="A159" s="7" t="s">
        <v>159</v>
      </c>
    </row>
    <row r="160" ht="12.75">
      <c r="A160" s="7" t="s">
        <v>160</v>
      </c>
    </row>
    <row r="161" ht="12.75">
      <c r="A161" s="7" t="s">
        <v>161</v>
      </c>
    </row>
    <row r="162" ht="12.75">
      <c r="A162" s="7" t="s">
        <v>162</v>
      </c>
    </row>
    <row r="163" ht="12.75">
      <c r="A163" s="7" t="s">
        <v>163</v>
      </c>
    </row>
    <row r="164" ht="12.75">
      <c r="A164" s="7" t="s">
        <v>164</v>
      </c>
    </row>
    <row r="165" ht="12.75">
      <c r="A165" s="7" t="s">
        <v>165</v>
      </c>
    </row>
    <row r="166" ht="12.75">
      <c r="A166" s="7" t="s">
        <v>166</v>
      </c>
    </row>
    <row r="167" ht="12.75">
      <c r="A167" s="7" t="s">
        <v>167</v>
      </c>
    </row>
    <row r="168" ht="12.75">
      <c r="A168" s="7" t="s">
        <v>168</v>
      </c>
    </row>
    <row r="169" ht="12.75">
      <c r="A169" s="7" t="s">
        <v>169</v>
      </c>
    </row>
    <row r="170" ht="12.75">
      <c r="A170" s="7" t="s">
        <v>170</v>
      </c>
    </row>
    <row r="171" ht="12.75">
      <c r="A171" s="7" t="s">
        <v>171</v>
      </c>
    </row>
    <row r="172" ht="12.75">
      <c r="A172" s="7" t="s">
        <v>172</v>
      </c>
    </row>
    <row r="173" ht="12.75">
      <c r="A173" s="7" t="s">
        <v>131</v>
      </c>
    </row>
    <row r="174" ht="12.75">
      <c r="A174" s="7" t="s">
        <v>132</v>
      </c>
    </row>
    <row r="175" ht="12.75">
      <c r="A175" s="7" t="s">
        <v>133</v>
      </c>
    </row>
    <row r="176" ht="12.75">
      <c r="A176" s="7" t="s">
        <v>134</v>
      </c>
    </row>
    <row r="177" ht="12.75">
      <c r="A177" s="7" t="s">
        <v>135</v>
      </c>
    </row>
    <row r="178" ht="12.75">
      <c r="A178" s="7" t="s">
        <v>136</v>
      </c>
    </row>
    <row r="179" ht="12.75">
      <c r="A179" s="7" t="s">
        <v>137</v>
      </c>
    </row>
    <row r="180" ht="12.75">
      <c r="A180" s="7" t="s">
        <v>138</v>
      </c>
    </row>
    <row r="181" ht="24">
      <c r="A181" s="7" t="s">
        <v>139</v>
      </c>
    </row>
    <row r="182" ht="12.75">
      <c r="A182" s="7" t="s">
        <v>140</v>
      </c>
    </row>
    <row r="183" ht="29.25" customHeight="1">
      <c r="A183" s="7" t="s">
        <v>141</v>
      </c>
    </row>
    <row r="184" ht="12.75">
      <c r="A184" s="7" t="s">
        <v>142</v>
      </c>
    </row>
    <row r="185" ht="12.75">
      <c r="A185" s="7" t="s">
        <v>143</v>
      </c>
    </row>
    <row r="186" ht="12.75">
      <c r="A186" s="7" t="s">
        <v>144</v>
      </c>
    </row>
    <row r="187" ht="12.75">
      <c r="A187" s="7" t="s">
        <v>145</v>
      </c>
    </row>
    <row r="188" ht="12.75">
      <c r="A188" s="7" t="s">
        <v>146</v>
      </c>
    </row>
    <row r="189" ht="12.75">
      <c r="A189" s="7" t="s">
        <v>147</v>
      </c>
    </row>
    <row r="190" ht="12.75">
      <c r="A190" s="7" t="s">
        <v>148</v>
      </c>
    </row>
    <row r="191" ht="12.75">
      <c r="A191" s="7" t="s">
        <v>149</v>
      </c>
    </row>
    <row r="192" ht="24">
      <c r="A192" s="7" t="s">
        <v>112</v>
      </c>
    </row>
    <row r="193" ht="12.75">
      <c r="A193" s="7" t="s">
        <v>113</v>
      </c>
    </row>
    <row r="194" ht="12.75">
      <c r="A194" s="7" t="s">
        <v>114</v>
      </c>
    </row>
    <row r="195" ht="12.75">
      <c r="A195" s="7" t="s">
        <v>115</v>
      </c>
    </row>
    <row r="196" ht="12.75">
      <c r="A196" s="7" t="s">
        <v>116</v>
      </c>
    </row>
    <row r="197" ht="12.75">
      <c r="A197" s="7" t="s">
        <v>117</v>
      </c>
    </row>
    <row r="198" ht="12.75">
      <c r="A198" s="7" t="s">
        <v>118</v>
      </c>
    </row>
    <row r="199" ht="12.75">
      <c r="A199" s="7" t="s">
        <v>119</v>
      </c>
    </row>
    <row r="200" ht="12.75">
      <c r="A200" s="7" t="s">
        <v>120</v>
      </c>
    </row>
    <row r="201" ht="12.75">
      <c r="A201" s="7" t="s">
        <v>121</v>
      </c>
    </row>
    <row r="202" ht="12.75">
      <c r="A202" s="7" t="s">
        <v>122</v>
      </c>
    </row>
    <row r="203" ht="12.75">
      <c r="A203" s="7" t="s">
        <v>123</v>
      </c>
    </row>
    <row r="204" ht="12.75">
      <c r="A204" s="7" t="s">
        <v>124</v>
      </c>
    </row>
    <row r="205" ht="12.75">
      <c r="A205" s="7" t="s">
        <v>125</v>
      </c>
    </row>
    <row r="206" ht="12.75">
      <c r="A206" s="7" t="s">
        <v>126</v>
      </c>
    </row>
    <row r="207" ht="12.75">
      <c r="A207" s="7" t="s">
        <v>127</v>
      </c>
    </row>
    <row r="208" ht="12.75">
      <c r="A208" s="7" t="s">
        <v>128</v>
      </c>
    </row>
    <row r="209" ht="12.75">
      <c r="A209" s="7" t="s">
        <v>129</v>
      </c>
    </row>
    <row r="210" ht="24">
      <c r="A210" s="7" t="s">
        <v>130</v>
      </c>
    </row>
    <row r="211" ht="12.75">
      <c r="A211" s="7" t="s">
        <v>88</v>
      </c>
    </row>
    <row r="212" ht="12.75">
      <c r="A212" s="7" t="s">
        <v>89</v>
      </c>
    </row>
    <row r="213" ht="12.75">
      <c r="A213" s="7" t="s">
        <v>90</v>
      </c>
    </row>
    <row r="214" ht="12.75">
      <c r="A214" s="7" t="s">
        <v>91</v>
      </c>
    </row>
    <row r="215" ht="12.75">
      <c r="A215" s="7" t="s">
        <v>92</v>
      </c>
    </row>
    <row r="216" ht="12.75">
      <c r="A216" s="7" t="s">
        <v>93</v>
      </c>
    </row>
    <row r="217" ht="12.75">
      <c r="A217" s="7" t="s">
        <v>94</v>
      </c>
    </row>
    <row r="218" ht="12.75">
      <c r="A218" s="7" t="s">
        <v>95</v>
      </c>
    </row>
    <row r="219" ht="12.75">
      <c r="A219" s="7" t="s">
        <v>96</v>
      </c>
    </row>
    <row r="220" ht="12.75">
      <c r="A220" s="7" t="s">
        <v>97</v>
      </c>
    </row>
    <row r="221" ht="12.75">
      <c r="A221" s="7" t="s">
        <v>98</v>
      </c>
    </row>
    <row r="222" ht="12.75">
      <c r="A222" s="7" t="s">
        <v>99</v>
      </c>
    </row>
    <row r="223" ht="12.75">
      <c r="A223" s="7" t="s">
        <v>100</v>
      </c>
    </row>
    <row r="224" ht="12.75">
      <c r="A224" s="7" t="s">
        <v>101</v>
      </c>
    </row>
    <row r="225" ht="12.75">
      <c r="A225" s="7" t="s">
        <v>102</v>
      </c>
    </row>
    <row r="226" ht="12.75">
      <c r="A226" s="7" t="s">
        <v>103</v>
      </c>
    </row>
    <row r="227" ht="12.75">
      <c r="A227" s="7" t="s">
        <v>104</v>
      </c>
    </row>
    <row r="228" ht="12.75">
      <c r="A228" s="7" t="s">
        <v>105</v>
      </c>
    </row>
    <row r="229" ht="12.75">
      <c r="A229" s="7" t="s">
        <v>106</v>
      </c>
    </row>
    <row r="230" ht="12.75">
      <c r="A230" s="7" t="s">
        <v>107</v>
      </c>
    </row>
    <row r="231" ht="12.75">
      <c r="A231" s="7" t="s">
        <v>108</v>
      </c>
    </row>
    <row r="232" ht="12.75">
      <c r="A232" s="7" t="s">
        <v>109</v>
      </c>
    </row>
    <row r="233" ht="12.75">
      <c r="A233" s="7" t="s">
        <v>110</v>
      </c>
    </row>
    <row r="234" ht="12.75">
      <c r="A234" s="7" t="s">
        <v>111</v>
      </c>
    </row>
    <row r="235" ht="12.75">
      <c r="A235" s="7" t="s">
        <v>67</v>
      </c>
    </row>
    <row r="236" ht="12.75">
      <c r="A236" s="7" t="s">
        <v>68</v>
      </c>
    </row>
    <row r="237" ht="12.75">
      <c r="A237" s="7" t="s">
        <v>69</v>
      </c>
    </row>
    <row r="238" ht="12.75">
      <c r="A238" s="7" t="s">
        <v>70</v>
      </c>
    </row>
    <row r="239" ht="12.75">
      <c r="A239" s="7" t="s">
        <v>71</v>
      </c>
    </row>
    <row r="240" ht="12.75">
      <c r="A240" s="7" t="s">
        <v>72</v>
      </c>
    </row>
    <row r="241" ht="12.75">
      <c r="A241" s="7" t="s">
        <v>73</v>
      </c>
    </row>
    <row r="242" ht="12.75">
      <c r="A242" s="7" t="s">
        <v>74</v>
      </c>
    </row>
    <row r="243" ht="12.75">
      <c r="A243" s="7" t="s">
        <v>75</v>
      </c>
    </row>
    <row r="244" ht="12.75">
      <c r="A244" s="7" t="s">
        <v>76</v>
      </c>
    </row>
    <row r="245" ht="12.75">
      <c r="A245" s="7" t="s">
        <v>77</v>
      </c>
    </row>
    <row r="246" ht="12.75">
      <c r="A246" s="7" t="s">
        <v>78</v>
      </c>
    </row>
    <row r="247" ht="12.75">
      <c r="A247" s="7" t="s">
        <v>79</v>
      </c>
    </row>
    <row r="248" ht="24">
      <c r="A248" s="7" t="s">
        <v>80</v>
      </c>
    </row>
    <row r="249" ht="12.75">
      <c r="A249" s="7" t="s">
        <v>81</v>
      </c>
    </row>
    <row r="250" ht="12.75">
      <c r="A250" s="7" t="s">
        <v>82</v>
      </c>
    </row>
    <row r="251" ht="12.75">
      <c r="A251" s="7" t="s">
        <v>83</v>
      </c>
    </row>
    <row r="252" ht="12.75">
      <c r="A252" s="7" t="s">
        <v>84</v>
      </c>
    </row>
    <row r="253" ht="12.75">
      <c r="A253" s="7" t="s">
        <v>85</v>
      </c>
    </row>
    <row r="254" ht="12.75">
      <c r="A254" s="7" t="s">
        <v>86</v>
      </c>
    </row>
    <row r="255" ht="12.75">
      <c r="A255" s="7" t="s">
        <v>87</v>
      </c>
    </row>
    <row r="256" ht="12.75">
      <c r="A256" s="7" t="s">
        <v>42</v>
      </c>
    </row>
    <row r="257" ht="12.75">
      <c r="A257" s="7" t="s">
        <v>43</v>
      </c>
    </row>
    <row r="258" ht="12.75">
      <c r="A258" s="7" t="s">
        <v>44</v>
      </c>
    </row>
    <row r="259" ht="12.75">
      <c r="A259" s="7" t="s">
        <v>45</v>
      </c>
    </row>
    <row r="260" ht="12.75">
      <c r="A260" s="7" t="s">
        <v>46</v>
      </c>
    </row>
    <row r="261" ht="12.75">
      <c r="A261" s="7" t="s">
        <v>47</v>
      </c>
    </row>
    <row r="262" ht="12.75">
      <c r="A262" s="7" t="s">
        <v>48</v>
      </c>
    </row>
    <row r="263" ht="12.75">
      <c r="A263" s="7" t="s">
        <v>49</v>
      </c>
    </row>
    <row r="264" ht="12.75">
      <c r="A264" s="7" t="s">
        <v>50</v>
      </c>
    </row>
    <row r="265" ht="12.75">
      <c r="A265" s="7" t="s">
        <v>51</v>
      </c>
    </row>
    <row r="266" ht="27">
      <c r="A266" s="11" t="s">
        <v>314</v>
      </c>
    </row>
    <row r="267" ht="12.75">
      <c r="A267" s="7" t="s">
        <v>52</v>
      </c>
    </row>
    <row r="268" ht="12.75">
      <c r="A268" s="7" t="s">
        <v>53</v>
      </c>
    </row>
    <row r="269" ht="12.75">
      <c r="A269" s="7" t="s">
        <v>54</v>
      </c>
    </row>
    <row r="270" ht="12.75">
      <c r="A270" s="7" t="s">
        <v>55</v>
      </c>
    </row>
    <row r="271" ht="12.75">
      <c r="A271" s="7" t="s">
        <v>56</v>
      </c>
    </row>
    <row r="272" ht="12.75">
      <c r="A272" s="7" t="s">
        <v>57</v>
      </c>
    </row>
    <row r="273" ht="12.75">
      <c r="A273" s="7" t="s">
        <v>58</v>
      </c>
    </row>
    <row r="274" ht="12.75">
      <c r="A274" s="7" t="s">
        <v>59</v>
      </c>
    </row>
    <row r="275" ht="12.75">
      <c r="A275" s="7" t="s">
        <v>60</v>
      </c>
    </row>
    <row r="276" ht="12.75">
      <c r="A276" s="7" t="s">
        <v>61</v>
      </c>
    </row>
    <row r="277" ht="12.75">
      <c r="A277" s="7" t="s">
        <v>62</v>
      </c>
    </row>
    <row r="278" ht="12.75">
      <c r="A278" s="7" t="s">
        <v>63</v>
      </c>
    </row>
    <row r="279" ht="12.75">
      <c r="A279" s="7" t="s">
        <v>64</v>
      </c>
    </row>
    <row r="280" ht="15.75" customHeight="1">
      <c r="A280" s="7" t="s">
        <v>65</v>
      </c>
    </row>
    <row r="281" ht="12.75">
      <c r="A281" s="7" t="s">
        <v>66</v>
      </c>
    </row>
    <row r="282" ht="12.75">
      <c r="A282" s="7" t="s">
        <v>26</v>
      </c>
    </row>
    <row r="283" ht="12.75">
      <c r="A283" s="7" t="s">
        <v>27</v>
      </c>
    </row>
    <row r="284" ht="12.75">
      <c r="A284" s="7" t="s">
        <v>28</v>
      </c>
    </row>
    <row r="285" ht="12.75">
      <c r="A285" s="7" t="s">
        <v>29</v>
      </c>
    </row>
    <row r="286" ht="12.75">
      <c r="A286" s="7" t="s">
        <v>30</v>
      </c>
    </row>
    <row r="287" ht="12.75">
      <c r="A287" s="7" t="s">
        <v>31</v>
      </c>
    </row>
    <row r="288" ht="12.75">
      <c r="A288" s="7" t="s">
        <v>32</v>
      </c>
    </row>
    <row r="289" ht="12.75">
      <c r="A289" s="7" t="s">
        <v>33</v>
      </c>
    </row>
    <row r="290" ht="12.75">
      <c r="A290" s="7" t="s">
        <v>34</v>
      </c>
    </row>
    <row r="291" ht="12.75">
      <c r="A291" s="7" t="s">
        <v>35</v>
      </c>
    </row>
    <row r="292" ht="12.75">
      <c r="A292" s="7" t="s">
        <v>36</v>
      </c>
    </row>
    <row r="293" ht="24">
      <c r="A293" s="7" t="s">
        <v>37</v>
      </c>
    </row>
    <row r="294" ht="12.75">
      <c r="A294" s="7" t="s">
        <v>38</v>
      </c>
    </row>
    <row r="295" ht="12.75">
      <c r="A295" s="7" t="s">
        <v>39</v>
      </c>
    </row>
    <row r="296" ht="12.75">
      <c r="A296" s="7" t="s">
        <v>40</v>
      </c>
    </row>
    <row r="297" ht="12.75">
      <c r="A297" s="7" t="s">
        <v>41</v>
      </c>
    </row>
    <row r="298" ht="12.75">
      <c r="A298" s="7" t="s">
        <v>9</v>
      </c>
    </row>
    <row r="299" ht="12.75">
      <c r="A299" s="7" t="s">
        <v>10</v>
      </c>
    </row>
    <row r="300" ht="12.75">
      <c r="A300" s="7" t="s">
        <v>11</v>
      </c>
    </row>
    <row r="301" ht="12.75">
      <c r="A301" s="7" t="s">
        <v>12</v>
      </c>
    </row>
    <row r="302" ht="12.75">
      <c r="A302" s="7" t="s">
        <v>13</v>
      </c>
    </row>
    <row r="303" ht="12.75">
      <c r="A303" s="7" t="s">
        <v>14</v>
      </c>
    </row>
    <row r="304" ht="12.75">
      <c r="A304" s="7" t="s">
        <v>15</v>
      </c>
    </row>
    <row r="305" ht="12.75">
      <c r="A305" s="7" t="s">
        <v>16</v>
      </c>
    </row>
    <row r="306" ht="12.75">
      <c r="A306" s="7" t="s">
        <v>17</v>
      </c>
    </row>
    <row r="307" ht="12.75">
      <c r="A307" s="7" t="s">
        <v>18</v>
      </c>
    </row>
    <row r="308" ht="12.75">
      <c r="A308" s="7" t="s">
        <v>19</v>
      </c>
    </row>
    <row r="309" ht="12.75">
      <c r="A309" s="7" t="s">
        <v>20</v>
      </c>
    </row>
    <row r="310" ht="12.75">
      <c r="A310" s="7" t="s">
        <v>21</v>
      </c>
    </row>
    <row r="311" ht="12.75">
      <c r="A311" s="7" t="s">
        <v>339</v>
      </c>
    </row>
    <row r="312" ht="12.75">
      <c r="A312" s="7" t="s">
        <v>340</v>
      </c>
    </row>
    <row r="313" ht="12.75">
      <c r="A313" s="7" t="s">
        <v>341</v>
      </c>
    </row>
    <row r="314" ht="12.75">
      <c r="A314" s="7" t="s">
        <v>342</v>
      </c>
    </row>
    <row r="315" ht="12.75">
      <c r="A315" s="7" t="s">
        <v>343</v>
      </c>
    </row>
    <row r="316" ht="12.75">
      <c r="A316" s="7" t="s">
        <v>344</v>
      </c>
    </row>
    <row r="317" ht="12.75">
      <c r="A317" s="7" t="s">
        <v>345</v>
      </c>
    </row>
    <row r="318" ht="12.75">
      <c r="A318" s="7" t="s">
        <v>346</v>
      </c>
    </row>
    <row r="319" ht="12.75">
      <c r="A319" s="7" t="s">
        <v>347</v>
      </c>
    </row>
    <row r="320" ht="12.75">
      <c r="A320" s="7" t="s">
        <v>348</v>
      </c>
    </row>
    <row r="321" ht="12.75">
      <c r="A321" s="7" t="s">
        <v>349</v>
      </c>
    </row>
    <row r="322" ht="12.75">
      <c r="A322" s="7" t="s">
        <v>350</v>
      </c>
    </row>
    <row r="323" ht="12.75">
      <c r="A323" s="7" t="s">
        <v>351</v>
      </c>
    </row>
    <row r="324" ht="12.75">
      <c r="A324" s="7" t="s">
        <v>0</v>
      </c>
    </row>
    <row r="325" ht="12.75">
      <c r="A325" s="7" t="s">
        <v>1</v>
      </c>
    </row>
    <row r="326" ht="12.75">
      <c r="A326" s="7" t="s">
        <v>2</v>
      </c>
    </row>
    <row r="327" ht="12.75">
      <c r="A327" s="7" t="s">
        <v>3</v>
      </c>
    </row>
    <row r="328" ht="12.75">
      <c r="A328" s="7" t="s">
        <v>4</v>
      </c>
    </row>
    <row r="329" ht="12.75">
      <c r="A329" s="7" t="s">
        <v>5</v>
      </c>
    </row>
    <row r="330" ht="12.75">
      <c r="A330" s="7" t="s">
        <v>6</v>
      </c>
    </row>
    <row r="331" ht="12.75">
      <c r="A331" s="7" t="s">
        <v>7</v>
      </c>
    </row>
    <row r="332" ht="12.75">
      <c r="A332" s="7" t="s">
        <v>8</v>
      </c>
    </row>
    <row r="333" ht="12.75">
      <c r="A333" s="7" t="s">
        <v>325</v>
      </c>
    </row>
    <row r="334" ht="12.75">
      <c r="A334" s="7" t="s">
        <v>338</v>
      </c>
    </row>
    <row r="335" ht="12.75">
      <c r="A335" s="7" t="s">
        <v>304</v>
      </c>
    </row>
    <row r="336" ht="12.75">
      <c r="A336" s="7" t="s">
        <v>305</v>
      </c>
    </row>
    <row r="337" ht="12.75">
      <c r="A337" s="7" t="s">
        <v>306</v>
      </c>
    </row>
    <row r="338" ht="12.75">
      <c r="A338" s="7" t="s">
        <v>307</v>
      </c>
    </row>
    <row r="339" ht="12.75">
      <c r="A339" s="3"/>
    </row>
    <row r="340" ht="12.75">
      <c r="A340" s="3"/>
    </row>
    <row r="341" ht="12.75">
      <c r="A341" s="8" t="s">
        <v>308</v>
      </c>
    </row>
    <row r="342" ht="12.75">
      <c r="A342" s="8" t="s">
        <v>309</v>
      </c>
    </row>
    <row r="343" ht="12.75">
      <c r="A343" s="8" t="s">
        <v>310</v>
      </c>
    </row>
    <row r="344" ht="12.75">
      <c r="A344" s="8" t="s">
        <v>311</v>
      </c>
    </row>
  </sheetData>
  <sheetProtection/>
  <hyperlinks>
    <hyperlink ref="A6" location="'TEHLİKE SINIFLARI'!A1" display="Az Tehlikeli İşler"/>
    <hyperlink ref="A7" location="'TEHLİKE SINIFLARI'!A148" display="Tehlikeli İşler"/>
    <hyperlink ref="A8" location="'TEHLİKE SINIFLARI'!A266" display="Çok Tehlikeli İşler"/>
    <hyperlink ref="A1" location="'TEHLİKE SINIFLARI'!A9" display="(25 Kasım 2009 – 27417 s.R.G.)"/>
    <hyperlink ref="A148" location="'TEHLİKE SINIFLARI'!A1" display="Tehlikeli İşler"/>
    <hyperlink ref="A266" location="'TEHLİKE SINIFLARI'!A1" display="Çok Tehlikeli İşler"/>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özkan</dc:creator>
  <cp:keywords/>
  <dc:description/>
  <cp:lastModifiedBy>anatamir</cp:lastModifiedBy>
  <cp:lastPrinted>2009-02-07T10:11:11Z</cp:lastPrinted>
  <dcterms:created xsi:type="dcterms:W3CDTF">2009-02-07T09:32:38Z</dcterms:created>
  <dcterms:modified xsi:type="dcterms:W3CDTF">2013-10-25T11:32:29Z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